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activeTab="1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<sst xmlns="http://schemas.openxmlformats.org/spreadsheetml/2006/main" count="316" uniqueCount="168">
  <si>
    <t>III. Сооружения</t>
  </si>
  <si>
    <t xml:space="preserve">3.2. </t>
  </si>
  <si>
    <t xml:space="preserve">3.5. </t>
  </si>
  <si>
    <t>Итого:</t>
  </si>
  <si>
    <t>Реестр муниципального имущества  Дутовского сельского поселения Ливенского района</t>
  </si>
  <si>
    <t>Реквизиты до­кументов ― оснований возникновения (прекращения) права  муниципальной собственности Дутовского сельского поселения Ливенского района на недвижимое имущество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</si>
  <si>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</si>
  <si>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</si>
  <si>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</si>
  <si>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</si>
  <si>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</si>
  <si>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</si>
  <si>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</si>
  <si>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</si>
  <si>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</si>
  <si>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</si>
  <si>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</si>
  <si>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</si>
  <si>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Примечания</t>
  </si>
  <si>
    <t>Администрация Дутовского сельского поселения Ливенского района</t>
  </si>
  <si>
    <t xml:space="preserve">3.1. </t>
  </si>
  <si>
    <t>3.3</t>
  </si>
  <si>
    <t xml:space="preserve">3.4. </t>
  </si>
  <si>
    <t>Раздел 1: Муниципальное недвижимое имущество Дутовского сельского поселения Ливенского района (админ.)</t>
  </si>
  <si>
    <t>д. Семенихино,    ул.Школьная</t>
  </si>
  <si>
    <t>Детская площадка      " Качели двойные"</t>
  </si>
  <si>
    <t>Детская площадка      " Качели балансир"</t>
  </si>
  <si>
    <t>Детская площадка      " Карусель"</t>
  </si>
  <si>
    <t>Детская площадка      " Шведская стенка"</t>
  </si>
  <si>
    <t>Детская площадка      " Горка"</t>
  </si>
  <si>
    <t>2020г.</t>
  </si>
  <si>
    <t>Наименование движимого имущества</t>
  </si>
  <si>
    <t>Сведения о балансовой стоимости движимого имущества</t>
  </si>
  <si>
    <t>Сведе­ния о начисленной амортизации (износе)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</si>
  <si>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</si>
  <si>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</si>
  <si>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</si>
  <si>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</si>
  <si>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</si>
  <si>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</si>
  <si>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1.1.</t>
  </si>
  <si>
    <t>Агрегат ЭЦВ   6-10-80</t>
  </si>
  <si>
    <t>2020 г.</t>
  </si>
  <si>
    <t>накладная</t>
  </si>
  <si>
    <t>Администрация Дутовского сельского поселения</t>
  </si>
  <si>
    <t>1.2.</t>
  </si>
  <si>
    <t>Агрегат ЭЦВ   6-10-140</t>
  </si>
  <si>
    <t>2018 г.</t>
  </si>
  <si>
    <t>1.3.</t>
  </si>
  <si>
    <t>2021 г.</t>
  </si>
  <si>
    <t>1.4.</t>
  </si>
  <si>
    <t>1.5.</t>
  </si>
  <si>
    <t>Агрегат ЭЦВ   6-10-110</t>
  </si>
  <si>
    <t>1.6.</t>
  </si>
  <si>
    <t>Трактор МТЗ-80</t>
  </si>
  <si>
    <t>2009 г.</t>
  </si>
  <si>
    <t>Акт приемки-передачи</t>
  </si>
  <si>
    <t>1.8.</t>
  </si>
  <si>
    <t>Пожарный гидрант (подземный)</t>
  </si>
  <si>
    <t>1.9.</t>
  </si>
  <si>
    <t>Антенный комплект</t>
  </si>
  <si>
    <t>2013 г.</t>
  </si>
  <si>
    <t>Компьютер</t>
  </si>
  <si>
    <t>Многофункциональное устройство</t>
  </si>
  <si>
    <t>2008 г.</t>
  </si>
  <si>
    <t>Косилка ротационная</t>
  </si>
  <si>
    <t>2014 г.</t>
  </si>
  <si>
    <t>Прицеп тракторный</t>
  </si>
  <si>
    <t>Шкаф управления Оникс</t>
  </si>
  <si>
    <t>Преобразователь INNOVERT</t>
  </si>
  <si>
    <t>II. Транспортные средства</t>
  </si>
  <si>
    <t>2.1.</t>
  </si>
  <si>
    <t>Автомашина ВАЗ 21310</t>
  </si>
  <si>
    <t>2.2</t>
  </si>
  <si>
    <t>Лодка Муссон</t>
  </si>
  <si>
    <t>III. Производственный и хозяйственный инвентарь</t>
  </si>
  <si>
    <t>3.1.</t>
  </si>
  <si>
    <t>Сейф Беркут</t>
  </si>
  <si>
    <t>Накладная</t>
  </si>
  <si>
    <t>Стол компьютерный</t>
  </si>
  <si>
    <t>Стол руководителя</t>
  </si>
  <si>
    <t>Шкаф с дверью</t>
  </si>
  <si>
    <t>Шкаф</t>
  </si>
  <si>
    <t>Корпусная мебель</t>
  </si>
  <si>
    <t>3.9</t>
  </si>
  <si>
    <t>3.10</t>
  </si>
  <si>
    <t>Шкаф с дверьми</t>
  </si>
  <si>
    <t>3.11</t>
  </si>
  <si>
    <t>3.12</t>
  </si>
  <si>
    <t>3.13</t>
  </si>
  <si>
    <t>Шкаф без дверей</t>
  </si>
  <si>
    <t>3.14</t>
  </si>
  <si>
    <t>3.15</t>
  </si>
  <si>
    <t>Сейф</t>
  </si>
  <si>
    <t>Кресло оператора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</si>
  <si>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</si>
  <si>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</si>
  <si>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</si>
  <si>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</si>
  <si>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</si>
  <si>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</si>
  <si>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</si>
  <si>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</si>
  <si>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</si>
  <si>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</si>
  <si>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</si>
  <si>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II. Муниципальные унитарные предприятия</t>
  </si>
  <si>
    <t>2.1.
...</t>
  </si>
  <si>
    <t>-</t>
  </si>
  <si>
    <t>III. Хозяйственные общества, товарищества</t>
  </si>
  <si>
    <t xml:space="preserve">3.1.
</t>
  </si>
  <si>
    <t>IV. Иные юридические лица, в которых муниципальное образование Ливенский район является учредителем (участником)</t>
  </si>
  <si>
    <t>4.1.
...</t>
  </si>
  <si>
    <t xml:space="preserve">Составил: начальник отдела по планированию ,финансам,  </t>
  </si>
  <si>
    <t>бухгалтерскому учету и отчетности администрации Дутовского</t>
  </si>
  <si>
    <t xml:space="preserve">сельского поселения Ливенского района Орловской области </t>
  </si>
  <si>
    <t>______________________        Н.В. Харламова</t>
  </si>
  <si>
    <t>Н.А.Парахина</t>
  </si>
  <si>
    <t xml:space="preserve">Глава администрации Дутовского сельского поселения </t>
  </si>
  <si>
    <t>Ливенского района Орловской области</t>
  </si>
  <si>
    <t>______________________        Н.Н. Кривцова</t>
  </si>
  <si>
    <t>А.Н.Зубанов</t>
  </si>
  <si>
    <t>М.П.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</si>
  <si>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Дутовского сельского поселения Ливенского района Орловской области, иные юридические лица, в которых Администрация Дутовского сельского поселения Ливенского района Орловской области является учредителем (участником)</t>
  </si>
  <si>
    <t>Всего:</t>
  </si>
  <si>
    <t>Подставка под гидрант</t>
  </si>
  <si>
    <t>Шкаф управления Оникс МК3-25 GPRS-ГР54-У3.1</t>
  </si>
  <si>
    <t>2022г.</t>
  </si>
  <si>
    <t>1,7</t>
  </si>
  <si>
    <t>2.0.</t>
  </si>
  <si>
    <t>2.10.</t>
  </si>
  <si>
    <t>2.11</t>
  </si>
  <si>
    <t>2.12</t>
  </si>
  <si>
    <t>2.13</t>
  </si>
  <si>
    <t>2.14</t>
  </si>
  <si>
    <t>2.15</t>
  </si>
  <si>
    <t>2.16</t>
  </si>
  <si>
    <t>2.17</t>
  </si>
  <si>
    <t>2.19</t>
  </si>
  <si>
    <t>2.20</t>
  </si>
  <si>
    <t>2.21</t>
  </si>
  <si>
    <t>Реквизиты документов ― оснований возникновения (прекращения) права  муниципаль­ной собственности Дутовского сельского поселения Ливенского района на движимое имущество</t>
  </si>
  <si>
    <t>Размер уставного (складчатого) капитала хозяйственного общества, товарищества и доли муниципального образования Дутовского сельского поселения Ливенского района в уставном (складочном) капитале  в процентах</t>
  </si>
  <si>
    <t>Вид и наименование объекта имущественного права</t>
  </si>
  <si>
    <t xml:space="preserve"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 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</si>
  <si>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муниципальному образованию, в процентах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</si>
  <si>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пре­кращения</t>
  </si>
  <si>
    <t>Сведения о правообладателе муниципального движимого имущества</t>
  </si>
  <si>
    <t>Иное имущество, не относящееся к недвижимым и движимым вещам</t>
  </si>
  <si>
    <t>Раздел 2:  Муниципальное движимое имущество Дутовского сельского поселения Ливенского района</t>
  </si>
  <si>
    <t>Дата возникновения права муниципальной собственности на движимое имущество</t>
  </si>
  <si>
    <t>на 1.01.2024г.</t>
  </si>
  <si>
    <t>Акт о приемке выполненых работ 30.09.2020г.</t>
  </si>
  <si>
    <t>2023 г.</t>
  </si>
  <si>
    <t>МФУ Canon      i-sensys MF-3010</t>
  </si>
  <si>
    <t>2023г.</t>
  </si>
  <si>
    <t>Бензиновый Триммер GGT -2500S Huter</t>
  </si>
  <si>
    <t>Триммер бензиновый Champion T438S - 2(1,25кВт/1,5л.с.)</t>
  </si>
  <si>
    <t>Стул для посетителей</t>
  </si>
  <si>
    <t>3.2</t>
  </si>
  <si>
    <t>3.4</t>
  </si>
  <si>
    <t>3.5</t>
  </si>
  <si>
    <t>3.6</t>
  </si>
  <si>
    <t>3.7</t>
  </si>
  <si>
    <t>3.8</t>
  </si>
  <si>
    <t>3.22</t>
  </si>
  <si>
    <t>2.18</t>
  </si>
  <si>
    <t>29 декабря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</si>
</sst>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</numFmts>
  <fonts count="52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Nimbus Roman No9 L;Times New Ro"/>
      <family val="1"/>
    </font>
    <font>
      <sz val="10"/>
      <name val="Nimbus Roman No9 L;Times New Ro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Nimbus Roman No9 L;Times New 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6" fillId="0" borderId="10" xfId="0" applyNumberFormat="1" applyFont="1" applyBorder="1" applyAlignment="1">
      <alignment horizontal="justify" wrapText="1"/>
    </xf>
    <xf numFmtId="172" fontId="7" fillId="0" borderId="10" xfId="0" applyNumberFormat="1" applyFont="1" applyBorder="1" applyAlignment="1">
      <alignment horizontal="justify" wrapText="1"/>
    </xf>
    <xf numFmtId="172" fontId="0" fillId="0" borderId="0" xfId="0" applyNumberFormat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3" fontId="6" fillId="32" borderId="10" xfId="60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7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6" fillId="0" borderId="10" xfId="52" applyFont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7" fontId="6" fillId="0" borderId="10" xfId="53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10" fontId="16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0" fontId="1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6" fillId="0" borderId="11" xfId="52" applyFont="1" applyFill="1" applyBorder="1" applyAlignment="1">
      <alignment horizontal="left" wrapText="1"/>
      <protection/>
    </xf>
    <xf numFmtId="2" fontId="1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justify" wrapText="1"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15" xfId="0" applyFont="1" applyBorder="1" applyAlignment="1">
      <alignment/>
    </xf>
    <xf numFmtId="0" fontId="1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Раздел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R11" sqref="R11"/>
    </sheetView>
  </sheetViews>
  <sheetFormatPr defaultColWidth="11.57421875" defaultRowHeight="12.75"/>
  <cols>
    <col min="1" max="1" width="11.57421875" style="0" customWidth="1"/>
    <col min="2" max="2" width="13.421875" style="0" customWidth="1"/>
    <col min="3" max="3" width="15.00390625" style="0" customWidth="1"/>
    <col min="4" max="5" width="11.57421875" style="0" customWidth="1"/>
    <col min="6" max="6" width="15.28125" style="0" customWidth="1"/>
    <col min="7" max="7" width="15.57421875" style="0" customWidth="1"/>
    <col min="8" max="10" width="11.57421875" style="0" customWidth="1"/>
    <col min="11" max="11" width="16.140625" style="0" customWidth="1"/>
    <col min="12" max="12" width="15.57421875" style="0" customWidth="1"/>
    <col min="13" max="13" width="13.140625" style="0" customWidth="1"/>
  </cols>
  <sheetData>
    <row r="1" spans="1:12" ht="16.5" customHeight="1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5">
      <c r="A2" s="1"/>
    </row>
    <row r="3" spans="1:11" ht="15">
      <c r="A3" s="2" t="s">
        <v>23</v>
      </c>
      <c r="J3" s="71" t="s">
        <v>151</v>
      </c>
      <c r="K3" s="71"/>
    </row>
    <row r="4" ht="15">
      <c r="A4" s="3"/>
    </row>
    <row r="5" spans="1:14" s="6" customFormat="1" ht="180.75" customHeight="1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5</v>
      </c>
      <c r="L5" s="5" t="s">
        <v>16</v>
      </c>
      <c r="M5" s="5" t="s">
        <v>17</v>
      </c>
      <c r="N5" s="5" t="s">
        <v>18</v>
      </c>
    </row>
    <row r="6" spans="1:14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ht="15">
      <c r="A7" s="70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s="17" customFormat="1" ht="76.5">
      <c r="A8" s="11" t="s">
        <v>20</v>
      </c>
      <c r="B8" s="16" t="s">
        <v>25</v>
      </c>
      <c r="C8" s="16" t="s">
        <v>24</v>
      </c>
      <c r="D8" s="14"/>
      <c r="E8" s="14"/>
      <c r="F8" s="10">
        <v>20600</v>
      </c>
      <c r="G8" s="9">
        <v>20600</v>
      </c>
      <c r="H8" s="9"/>
      <c r="I8" s="22" t="s">
        <v>30</v>
      </c>
      <c r="J8" s="9"/>
      <c r="K8" s="16" t="s">
        <v>152</v>
      </c>
      <c r="L8" s="13" t="s">
        <v>19</v>
      </c>
      <c r="M8" s="23"/>
      <c r="N8" s="18"/>
    </row>
    <row r="9" spans="1:14" s="17" customFormat="1" ht="76.5">
      <c r="A9" s="11" t="s">
        <v>1</v>
      </c>
      <c r="B9" s="16" t="s">
        <v>26</v>
      </c>
      <c r="C9" s="16" t="s">
        <v>24</v>
      </c>
      <c r="D9" s="14"/>
      <c r="E9" s="14"/>
      <c r="F9" s="10">
        <v>13500</v>
      </c>
      <c r="G9" s="9">
        <v>13500</v>
      </c>
      <c r="H9" s="9"/>
      <c r="I9" s="22" t="s">
        <v>30</v>
      </c>
      <c r="J9" s="9"/>
      <c r="K9" s="16" t="s">
        <v>152</v>
      </c>
      <c r="L9" s="13" t="s">
        <v>19</v>
      </c>
      <c r="M9" s="23"/>
      <c r="N9" s="18"/>
    </row>
    <row r="10" spans="1:14" s="17" customFormat="1" ht="76.5">
      <c r="A10" s="11" t="s">
        <v>21</v>
      </c>
      <c r="B10" s="16" t="s">
        <v>27</v>
      </c>
      <c r="C10" s="16" t="s">
        <v>24</v>
      </c>
      <c r="D10" s="14"/>
      <c r="E10" s="14"/>
      <c r="F10" s="10">
        <v>38900</v>
      </c>
      <c r="G10" s="9">
        <v>38900</v>
      </c>
      <c r="H10" s="9"/>
      <c r="I10" s="22" t="s">
        <v>30</v>
      </c>
      <c r="J10" s="9"/>
      <c r="K10" s="16" t="s">
        <v>152</v>
      </c>
      <c r="L10" s="13" t="s">
        <v>19</v>
      </c>
      <c r="M10" s="23"/>
      <c r="N10" s="18"/>
    </row>
    <row r="11" spans="1:14" s="17" customFormat="1" ht="76.5">
      <c r="A11" s="11" t="s">
        <v>22</v>
      </c>
      <c r="B11" s="16" t="s">
        <v>28</v>
      </c>
      <c r="C11" s="16" t="s">
        <v>24</v>
      </c>
      <c r="D11" s="14"/>
      <c r="E11" s="14"/>
      <c r="F11" s="21">
        <v>43600</v>
      </c>
      <c r="G11" s="9">
        <v>43600</v>
      </c>
      <c r="H11" s="9"/>
      <c r="I11" s="22" t="s">
        <v>30</v>
      </c>
      <c r="J11" s="9"/>
      <c r="K11" s="16" t="s">
        <v>152</v>
      </c>
      <c r="L11" s="13" t="s">
        <v>19</v>
      </c>
      <c r="M11" s="23"/>
      <c r="N11" s="18"/>
    </row>
    <row r="12" spans="1:14" s="17" customFormat="1" ht="76.5">
      <c r="A12" s="11" t="s">
        <v>2</v>
      </c>
      <c r="B12" s="16" t="s">
        <v>29</v>
      </c>
      <c r="C12" s="16" t="s">
        <v>24</v>
      </c>
      <c r="D12" s="14"/>
      <c r="E12" s="14"/>
      <c r="F12" s="21">
        <v>60000</v>
      </c>
      <c r="G12" s="9">
        <v>60000</v>
      </c>
      <c r="H12" s="9"/>
      <c r="I12" s="22" t="s">
        <v>30</v>
      </c>
      <c r="J12" s="9"/>
      <c r="K12" s="16" t="s">
        <v>152</v>
      </c>
      <c r="L12" s="13" t="s">
        <v>19</v>
      </c>
      <c r="M12" s="23"/>
      <c r="N12" s="18"/>
    </row>
    <row r="13" spans="1:14" s="17" customFormat="1" ht="15">
      <c r="A13" s="11"/>
      <c r="B13" s="15"/>
      <c r="C13" s="16"/>
      <c r="D13" s="14"/>
      <c r="E13" s="14"/>
      <c r="F13" s="21"/>
      <c r="G13" s="9"/>
      <c r="H13" s="9"/>
      <c r="I13" s="22"/>
      <c r="J13" s="9"/>
      <c r="K13" s="15"/>
      <c r="L13" s="13"/>
      <c r="M13" s="23"/>
      <c r="N13" s="18"/>
    </row>
    <row r="14" spans="1:14" s="17" customFormat="1" ht="15">
      <c r="A14" s="11"/>
      <c r="B14" s="15"/>
      <c r="C14" s="16"/>
      <c r="D14" s="14"/>
      <c r="E14" s="14"/>
      <c r="F14" s="21"/>
      <c r="G14" s="9"/>
      <c r="H14" s="9"/>
      <c r="I14" s="22"/>
      <c r="J14" s="9"/>
      <c r="K14" s="15"/>
      <c r="L14" s="13"/>
      <c r="M14" s="23"/>
      <c r="N14" s="18"/>
    </row>
    <row r="15" spans="1:14" s="17" customFormat="1" ht="15">
      <c r="A15" s="11"/>
      <c r="B15" s="15"/>
      <c r="C15" s="16"/>
      <c r="D15" s="14"/>
      <c r="E15" s="14"/>
      <c r="F15" s="21"/>
      <c r="G15" s="21"/>
      <c r="H15" s="9"/>
      <c r="I15" s="22"/>
      <c r="J15" s="9"/>
      <c r="K15" s="15"/>
      <c r="L15" s="13"/>
      <c r="M15" s="23"/>
      <c r="N15" s="18"/>
    </row>
    <row r="16" spans="1:14" s="20" customFormat="1" ht="12.75">
      <c r="A16" s="12"/>
      <c r="B16" s="12" t="s">
        <v>3</v>
      </c>
      <c r="C16" s="12"/>
      <c r="D16" s="12"/>
      <c r="E16" s="12"/>
      <c r="F16" s="12">
        <f>SUM(F8:F15)</f>
        <v>176600</v>
      </c>
      <c r="G16" s="12">
        <f>SUM(G8:G15)</f>
        <v>176600</v>
      </c>
      <c r="H16" s="12"/>
      <c r="I16" s="12"/>
      <c r="J16" s="12"/>
      <c r="K16" s="12"/>
      <c r="L16" s="12"/>
      <c r="M16" s="19"/>
      <c r="N16" s="19"/>
    </row>
  </sheetData>
  <sheetProtection selectLockedCells="1" selectUnlockedCells="1"/>
  <mergeCells count="3">
    <mergeCell ref="A1:L1"/>
    <mergeCell ref="A7:N7"/>
    <mergeCell ref="J3:K3"/>
  </mergeCells>
  <printOptions/>
  <pageMargins left="0.3215277777777778" right="0.40902777777777777" top="0.2638888888888889" bottom="0.2798611111111111" header="0.5118055555555555" footer="0.5118055555555555"/>
  <pageSetup firstPageNumber="1" useFirstPageNumber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4">
      <selection activeCell="K31" sqref="K31"/>
    </sheetView>
  </sheetViews>
  <sheetFormatPr defaultColWidth="9.140625" defaultRowHeight="12.75"/>
  <cols>
    <col min="3" max="3" width="11.28125" style="0" customWidth="1"/>
    <col min="4" max="4" width="10.28125" style="0" customWidth="1"/>
    <col min="7" max="7" width="10.140625" style="0" customWidth="1"/>
    <col min="8" max="8" width="10.421875" style="0" customWidth="1"/>
  </cols>
  <sheetData>
    <row r="1" spans="1:11" ht="48" customHeight="1">
      <c r="A1" s="64" t="s">
        <v>149</v>
      </c>
      <c r="B1" s="64"/>
      <c r="C1" s="64"/>
      <c r="D1" s="64"/>
      <c r="E1" s="64"/>
      <c r="F1" s="64"/>
      <c r="G1" s="64"/>
      <c r="H1" s="64"/>
      <c r="I1" s="64"/>
      <c r="J1" s="59"/>
      <c r="K1" s="59"/>
    </row>
    <row r="2" spans="1:17" ht="48" customHeight="1">
      <c r="A2" s="65"/>
      <c r="B2" s="65"/>
      <c r="C2" s="65"/>
      <c r="D2" s="65"/>
      <c r="E2" s="65"/>
      <c r="F2" s="65"/>
      <c r="G2" s="65"/>
      <c r="H2" s="65"/>
      <c r="I2" s="65"/>
      <c r="J2" s="73" t="s">
        <v>148</v>
      </c>
      <c r="K2" s="74"/>
      <c r="L2" s="66"/>
      <c r="M2" s="66"/>
      <c r="N2" s="66"/>
      <c r="O2" s="66"/>
      <c r="P2" s="66"/>
      <c r="Q2" s="66"/>
    </row>
    <row r="3" spans="1:17" ht="292.5">
      <c r="A3" s="67" t="s">
        <v>6</v>
      </c>
      <c r="B3" s="60" t="s">
        <v>31</v>
      </c>
      <c r="C3" s="60" t="s">
        <v>32</v>
      </c>
      <c r="D3" s="60" t="s">
        <v>33</v>
      </c>
      <c r="E3" s="60" t="s">
        <v>150</v>
      </c>
      <c r="F3" s="60" t="s">
        <v>34</v>
      </c>
      <c r="G3" s="61" t="s">
        <v>141</v>
      </c>
      <c r="H3" s="60" t="s">
        <v>147</v>
      </c>
      <c r="I3" s="60" t="s">
        <v>146</v>
      </c>
      <c r="J3" s="62" t="s">
        <v>143</v>
      </c>
      <c r="K3" s="61" t="s">
        <v>144</v>
      </c>
      <c r="L3" s="60" t="s">
        <v>35</v>
      </c>
      <c r="M3" s="61" t="s">
        <v>145</v>
      </c>
      <c r="N3" s="60" t="s">
        <v>36</v>
      </c>
      <c r="O3" s="60" t="s">
        <v>37</v>
      </c>
      <c r="P3" s="60" t="s">
        <v>142</v>
      </c>
      <c r="Q3" s="60" t="s">
        <v>38</v>
      </c>
    </row>
    <row r="4" spans="1:17" ht="15">
      <c r="A4" s="68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3">
        <v>9</v>
      </c>
      <c r="J4" s="63">
        <v>10</v>
      </c>
      <c r="K4" s="63">
        <v>11</v>
      </c>
      <c r="L4" s="63">
        <v>12</v>
      </c>
      <c r="M4" s="63">
        <v>13</v>
      </c>
      <c r="N4" s="63">
        <v>14</v>
      </c>
      <c r="O4" s="63">
        <v>15</v>
      </c>
      <c r="P4" s="63">
        <v>16</v>
      </c>
      <c r="Q4" s="63">
        <v>17</v>
      </c>
    </row>
    <row r="5" spans="1:17" ht="1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76.5">
      <c r="A6" s="26" t="s">
        <v>40</v>
      </c>
      <c r="B6" s="27" t="s">
        <v>41</v>
      </c>
      <c r="C6" s="28">
        <v>34560</v>
      </c>
      <c r="D6" s="28">
        <v>34560</v>
      </c>
      <c r="E6" s="10" t="s">
        <v>42</v>
      </c>
      <c r="F6" s="10"/>
      <c r="G6" s="29" t="s">
        <v>43</v>
      </c>
      <c r="H6" s="30" t="s">
        <v>44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76.5">
      <c r="A7" s="26" t="s">
        <v>45</v>
      </c>
      <c r="B7" s="27" t="s">
        <v>46</v>
      </c>
      <c r="C7" s="28">
        <v>40356</v>
      </c>
      <c r="D7" s="28">
        <v>40356</v>
      </c>
      <c r="E7" s="10" t="s">
        <v>47</v>
      </c>
      <c r="F7" s="10"/>
      <c r="G7" s="29" t="s">
        <v>43</v>
      </c>
      <c r="H7" s="30" t="s">
        <v>44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76.5">
      <c r="A8" s="26" t="s">
        <v>48</v>
      </c>
      <c r="B8" s="27" t="s">
        <v>41</v>
      </c>
      <c r="C8" s="28">
        <v>39240</v>
      </c>
      <c r="D8" s="28">
        <v>39240</v>
      </c>
      <c r="E8" s="10" t="s">
        <v>49</v>
      </c>
      <c r="F8" s="10"/>
      <c r="G8" s="29" t="s">
        <v>43</v>
      </c>
      <c r="H8" s="30" t="s">
        <v>44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t="76.5">
      <c r="A9" s="26" t="s">
        <v>50</v>
      </c>
      <c r="B9" s="27" t="s">
        <v>46</v>
      </c>
      <c r="C9" s="28">
        <v>66300</v>
      </c>
      <c r="D9" s="28">
        <v>66300</v>
      </c>
      <c r="E9" s="10" t="s">
        <v>153</v>
      </c>
      <c r="F9" s="10"/>
      <c r="G9" s="29" t="s">
        <v>43</v>
      </c>
      <c r="H9" s="30" t="s">
        <v>44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t="76.5">
      <c r="A10" s="26" t="s">
        <v>51</v>
      </c>
      <c r="B10" s="27" t="s">
        <v>52</v>
      </c>
      <c r="C10" s="28">
        <v>43500</v>
      </c>
      <c r="D10" s="28">
        <v>43500</v>
      </c>
      <c r="E10" s="10" t="s">
        <v>49</v>
      </c>
      <c r="F10" s="10"/>
      <c r="G10" s="29" t="s">
        <v>43</v>
      </c>
      <c r="H10" s="30" t="s">
        <v>44</v>
      </c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76.5">
      <c r="A11" s="26" t="s">
        <v>53</v>
      </c>
      <c r="B11" s="27" t="s">
        <v>52</v>
      </c>
      <c r="C11" s="28">
        <v>60540</v>
      </c>
      <c r="D11" s="28">
        <v>60540</v>
      </c>
      <c r="E11" s="10" t="s">
        <v>153</v>
      </c>
      <c r="F11" s="30"/>
      <c r="G11" s="30" t="s">
        <v>43</v>
      </c>
      <c r="H11" s="30" t="s">
        <v>44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76.5">
      <c r="A12" s="26" t="s">
        <v>128</v>
      </c>
      <c r="B12" s="27" t="s">
        <v>156</v>
      </c>
      <c r="C12" s="28">
        <v>10650</v>
      </c>
      <c r="D12" s="28">
        <v>10650</v>
      </c>
      <c r="E12" s="10" t="s">
        <v>155</v>
      </c>
      <c r="F12" s="30"/>
      <c r="G12" s="29" t="s">
        <v>43</v>
      </c>
      <c r="H12" s="30" t="s">
        <v>44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76.5">
      <c r="A13" s="26" t="s">
        <v>57</v>
      </c>
      <c r="B13" s="32" t="s">
        <v>54</v>
      </c>
      <c r="C13" s="28">
        <v>148800</v>
      </c>
      <c r="D13" s="28">
        <v>148800</v>
      </c>
      <c r="E13" s="10" t="s">
        <v>55</v>
      </c>
      <c r="F13" s="10"/>
      <c r="G13" s="29" t="s">
        <v>56</v>
      </c>
      <c r="H13" s="30" t="s">
        <v>44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76.5">
      <c r="A14" s="26" t="s">
        <v>59</v>
      </c>
      <c r="B14" s="30" t="s">
        <v>58</v>
      </c>
      <c r="C14" s="28">
        <v>5915</v>
      </c>
      <c r="D14" s="28">
        <v>5915</v>
      </c>
      <c r="E14" s="10" t="s">
        <v>55</v>
      </c>
      <c r="F14" s="31"/>
      <c r="G14" s="29" t="s">
        <v>43</v>
      </c>
      <c r="H14" s="30" t="s">
        <v>44</v>
      </c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76.5">
      <c r="A15" s="26" t="s">
        <v>129</v>
      </c>
      <c r="B15" s="30" t="s">
        <v>125</v>
      </c>
      <c r="C15" s="28">
        <v>5800</v>
      </c>
      <c r="D15" s="28">
        <v>5800</v>
      </c>
      <c r="E15" s="10" t="s">
        <v>55</v>
      </c>
      <c r="F15" s="31"/>
      <c r="G15" s="29" t="s">
        <v>43</v>
      </c>
      <c r="H15" s="30" t="s">
        <v>44</v>
      </c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89.25">
      <c r="A16" s="26" t="s">
        <v>130</v>
      </c>
      <c r="B16" s="30" t="s">
        <v>157</v>
      </c>
      <c r="C16" s="28">
        <v>11000</v>
      </c>
      <c r="D16" s="28">
        <v>11000</v>
      </c>
      <c r="E16" s="10" t="s">
        <v>155</v>
      </c>
      <c r="F16" s="31"/>
      <c r="G16" s="29" t="s">
        <v>43</v>
      </c>
      <c r="H16" s="30" t="s">
        <v>44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76.5">
      <c r="A17" s="26" t="s">
        <v>131</v>
      </c>
      <c r="B17" s="30" t="s">
        <v>60</v>
      </c>
      <c r="C17" s="28">
        <v>20000</v>
      </c>
      <c r="D17" s="28">
        <v>20000</v>
      </c>
      <c r="E17" s="10" t="s">
        <v>61</v>
      </c>
      <c r="F17" s="31"/>
      <c r="G17" s="29" t="s">
        <v>43</v>
      </c>
      <c r="H17" s="30" t="s">
        <v>44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76.5">
      <c r="A18" s="26" t="s">
        <v>132</v>
      </c>
      <c r="B18" s="30" t="s">
        <v>62</v>
      </c>
      <c r="C18" s="28">
        <v>18790</v>
      </c>
      <c r="D18" s="28">
        <v>18790</v>
      </c>
      <c r="E18" s="10" t="s">
        <v>61</v>
      </c>
      <c r="F18" s="31"/>
      <c r="G18" s="29" t="s">
        <v>43</v>
      </c>
      <c r="H18" s="30" t="s">
        <v>44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76.5">
      <c r="A19" s="26" t="s">
        <v>133</v>
      </c>
      <c r="B19" s="30" t="s">
        <v>62</v>
      </c>
      <c r="C19" s="28">
        <v>20990</v>
      </c>
      <c r="D19" s="28">
        <v>20990</v>
      </c>
      <c r="E19" s="10" t="s">
        <v>61</v>
      </c>
      <c r="F19" s="31"/>
      <c r="G19" s="29" t="s">
        <v>43</v>
      </c>
      <c r="H19" s="30" t="s">
        <v>44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76.5">
      <c r="A20" s="26" t="s">
        <v>134</v>
      </c>
      <c r="B20" s="30" t="s">
        <v>63</v>
      </c>
      <c r="C20" s="28">
        <v>7910</v>
      </c>
      <c r="D20" s="28">
        <v>7910</v>
      </c>
      <c r="E20" s="10" t="s">
        <v>64</v>
      </c>
      <c r="F20" s="31"/>
      <c r="G20" s="29" t="s">
        <v>43</v>
      </c>
      <c r="H20" s="30" t="s">
        <v>44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76.5">
      <c r="A21" s="26" t="s">
        <v>135</v>
      </c>
      <c r="B21" s="30" t="s">
        <v>154</v>
      </c>
      <c r="C21" s="28">
        <v>32300</v>
      </c>
      <c r="D21" s="28">
        <v>32300</v>
      </c>
      <c r="E21" s="10" t="s">
        <v>155</v>
      </c>
      <c r="F21" s="31"/>
      <c r="G21" s="29" t="s">
        <v>43</v>
      </c>
      <c r="H21" s="30" t="s">
        <v>44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76.5">
      <c r="A22" s="26" t="s">
        <v>136</v>
      </c>
      <c r="B22" s="30" t="s">
        <v>63</v>
      </c>
      <c r="C22" s="28">
        <v>15550</v>
      </c>
      <c r="D22" s="28">
        <v>15550</v>
      </c>
      <c r="E22" s="10" t="s">
        <v>47</v>
      </c>
      <c r="F22" s="31"/>
      <c r="G22" s="29" t="s">
        <v>43</v>
      </c>
      <c r="H22" s="30" t="s">
        <v>44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76.5">
      <c r="A23" s="26" t="s">
        <v>137</v>
      </c>
      <c r="B23" s="30" t="s">
        <v>65</v>
      </c>
      <c r="C23" s="28">
        <v>99000</v>
      </c>
      <c r="D23" s="28">
        <v>93225</v>
      </c>
      <c r="E23" s="10" t="s">
        <v>66</v>
      </c>
      <c r="F23" s="31"/>
      <c r="G23" s="29" t="s">
        <v>43</v>
      </c>
      <c r="H23" s="30" t="s">
        <v>44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76.5">
      <c r="A24" s="26" t="s">
        <v>166</v>
      </c>
      <c r="B24" s="33" t="s">
        <v>67</v>
      </c>
      <c r="C24" s="28">
        <v>202429</v>
      </c>
      <c r="D24" s="28">
        <v>188932.8</v>
      </c>
      <c r="E24" s="10" t="s">
        <v>66</v>
      </c>
      <c r="F24" s="31"/>
      <c r="G24" s="29" t="s">
        <v>43</v>
      </c>
      <c r="H24" s="30" t="s">
        <v>44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38.25">
      <c r="A25" s="26" t="s">
        <v>138</v>
      </c>
      <c r="B25" s="33" t="s">
        <v>68</v>
      </c>
      <c r="C25" s="28">
        <v>35450</v>
      </c>
      <c r="D25" s="28">
        <v>35450</v>
      </c>
      <c r="E25" s="10" t="s">
        <v>30</v>
      </c>
      <c r="F25" s="31"/>
      <c r="G25" s="29" t="s">
        <v>43</v>
      </c>
      <c r="H25" s="30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76.5">
      <c r="A26" s="26" t="s">
        <v>139</v>
      </c>
      <c r="B26" s="33" t="s">
        <v>69</v>
      </c>
      <c r="C26" s="34">
        <v>20575.28</v>
      </c>
      <c r="D26" s="28">
        <v>20575.28</v>
      </c>
      <c r="E26" s="10" t="s">
        <v>49</v>
      </c>
      <c r="F26" s="31"/>
      <c r="G26" s="29" t="s">
        <v>43</v>
      </c>
      <c r="H26" s="30" t="s">
        <v>44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89.25">
      <c r="A27" s="26" t="s">
        <v>140</v>
      </c>
      <c r="B27" s="33" t="s">
        <v>126</v>
      </c>
      <c r="C27" s="34">
        <v>49450.93</v>
      </c>
      <c r="D27" s="28">
        <v>49450.93</v>
      </c>
      <c r="E27" s="10" t="s">
        <v>127</v>
      </c>
      <c r="F27" s="31"/>
      <c r="G27" s="29" t="s">
        <v>43</v>
      </c>
      <c r="H27" s="30" t="s">
        <v>44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2.75">
      <c r="A28" s="12"/>
      <c r="B28" s="12" t="s">
        <v>3</v>
      </c>
      <c r="C28" s="35">
        <f>SUM(C6:C27)</f>
        <v>989106.2100000001</v>
      </c>
      <c r="D28" s="12">
        <f>SUM(D6:D27)</f>
        <v>969835.0100000001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>
      <c r="A29" s="70" t="s">
        <v>70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76.5">
      <c r="A30" s="36" t="s">
        <v>71</v>
      </c>
      <c r="B30" s="33" t="s">
        <v>72</v>
      </c>
      <c r="C30" s="34">
        <v>150000</v>
      </c>
      <c r="D30" s="34">
        <v>150000</v>
      </c>
      <c r="E30" s="9">
        <v>2009</v>
      </c>
      <c r="F30" s="9"/>
      <c r="G30" s="29" t="s">
        <v>56</v>
      </c>
      <c r="H30" s="30" t="s">
        <v>44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76.5">
      <c r="A31" s="36" t="s">
        <v>73</v>
      </c>
      <c r="B31" s="33" t="s">
        <v>74</v>
      </c>
      <c r="C31" s="34">
        <v>12000</v>
      </c>
      <c r="D31" s="34">
        <v>12000</v>
      </c>
      <c r="E31" s="9">
        <v>2020</v>
      </c>
      <c r="F31" s="9"/>
      <c r="G31" s="29" t="s">
        <v>43</v>
      </c>
      <c r="H31" s="30" t="s">
        <v>44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>
      <c r="A32" s="12"/>
      <c r="B32" s="12" t="s">
        <v>3</v>
      </c>
      <c r="C32" s="35">
        <f>SUM(C30:C31)</f>
        <v>162000</v>
      </c>
      <c r="D32" s="35">
        <f>SUM(D30:D31)</f>
        <v>162000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>
      <c r="A33" s="70" t="s">
        <v>75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76.5">
      <c r="A34" s="26" t="s">
        <v>76</v>
      </c>
      <c r="B34" s="32" t="s">
        <v>77</v>
      </c>
      <c r="C34" s="37">
        <v>8560</v>
      </c>
      <c r="D34" s="37">
        <v>8560</v>
      </c>
      <c r="E34" s="30">
        <v>2009</v>
      </c>
      <c r="F34" s="38"/>
      <c r="G34" s="39" t="s">
        <v>78</v>
      </c>
      <c r="H34" s="30" t="s">
        <v>44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76.5">
      <c r="A35" s="26" t="s">
        <v>159</v>
      </c>
      <c r="B35" s="32" t="s">
        <v>80</v>
      </c>
      <c r="C35" s="37">
        <v>10280</v>
      </c>
      <c r="D35" s="37">
        <v>10280</v>
      </c>
      <c r="E35" s="30">
        <v>2008</v>
      </c>
      <c r="F35" s="38"/>
      <c r="G35" s="39" t="s">
        <v>78</v>
      </c>
      <c r="H35" s="30" t="s">
        <v>44</v>
      </c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76.5">
      <c r="A36" s="26" t="s">
        <v>21</v>
      </c>
      <c r="B36" s="32" t="s">
        <v>79</v>
      </c>
      <c r="C36" s="37">
        <v>3400</v>
      </c>
      <c r="D36" s="37">
        <v>3400</v>
      </c>
      <c r="E36" s="30">
        <v>2009</v>
      </c>
      <c r="F36" s="38"/>
      <c r="G36" s="39" t="s">
        <v>78</v>
      </c>
      <c r="H36" s="30" t="s">
        <v>44</v>
      </c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76.5">
      <c r="A37" s="26" t="s">
        <v>160</v>
      </c>
      <c r="B37" s="32" t="s">
        <v>79</v>
      </c>
      <c r="C37" s="37">
        <v>3400</v>
      </c>
      <c r="D37" s="37">
        <v>3400</v>
      </c>
      <c r="E37" s="30">
        <v>2009</v>
      </c>
      <c r="F37" s="38"/>
      <c r="G37" s="39" t="s">
        <v>78</v>
      </c>
      <c r="H37" s="30" t="s">
        <v>44</v>
      </c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76.5">
      <c r="A38" s="26" t="s">
        <v>161</v>
      </c>
      <c r="B38" s="32" t="s">
        <v>81</v>
      </c>
      <c r="C38" s="37">
        <v>4000</v>
      </c>
      <c r="D38" s="37">
        <v>4000</v>
      </c>
      <c r="E38" s="30">
        <v>2007</v>
      </c>
      <c r="F38" s="38"/>
      <c r="G38" s="39" t="s">
        <v>78</v>
      </c>
      <c r="H38" s="30" t="s">
        <v>44</v>
      </c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76.5">
      <c r="A39" s="26" t="s">
        <v>162</v>
      </c>
      <c r="B39" s="32" t="s">
        <v>82</v>
      </c>
      <c r="C39" s="37">
        <v>3850</v>
      </c>
      <c r="D39" s="37">
        <v>3850</v>
      </c>
      <c r="E39" s="30">
        <v>2010</v>
      </c>
      <c r="F39" s="38"/>
      <c r="G39" s="39" t="s">
        <v>78</v>
      </c>
      <c r="H39" s="30" t="s">
        <v>44</v>
      </c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76.5">
      <c r="A40" s="26" t="s">
        <v>163</v>
      </c>
      <c r="B40" s="32" t="s">
        <v>83</v>
      </c>
      <c r="C40" s="37">
        <v>14300</v>
      </c>
      <c r="D40" s="37">
        <v>14300</v>
      </c>
      <c r="E40" s="30">
        <v>2008</v>
      </c>
      <c r="F40" s="38"/>
      <c r="G40" s="39" t="s">
        <v>78</v>
      </c>
      <c r="H40" s="30" t="s">
        <v>44</v>
      </c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76.5">
      <c r="A41" s="26" t="s">
        <v>164</v>
      </c>
      <c r="B41" s="32" t="s">
        <v>79</v>
      </c>
      <c r="C41" s="37">
        <v>15075</v>
      </c>
      <c r="D41" s="37">
        <v>15075</v>
      </c>
      <c r="E41" s="30">
        <v>2013</v>
      </c>
      <c r="F41" s="38"/>
      <c r="G41" s="39" t="s">
        <v>78</v>
      </c>
      <c r="H41" s="30" t="s">
        <v>44</v>
      </c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76.5">
      <c r="A42" s="26" t="s">
        <v>84</v>
      </c>
      <c r="B42" s="32" t="s">
        <v>86</v>
      </c>
      <c r="C42" s="37">
        <v>6260</v>
      </c>
      <c r="D42" s="37">
        <v>6260</v>
      </c>
      <c r="E42" s="30">
        <v>2013</v>
      </c>
      <c r="F42" s="38"/>
      <c r="G42" s="39" t="s">
        <v>78</v>
      </c>
      <c r="H42" s="30" t="s">
        <v>44</v>
      </c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76.5">
      <c r="A43" s="26" t="s">
        <v>85</v>
      </c>
      <c r="B43" s="32" t="s">
        <v>86</v>
      </c>
      <c r="C43" s="37">
        <v>6260</v>
      </c>
      <c r="D43" s="37">
        <v>6260</v>
      </c>
      <c r="E43" s="30">
        <v>2013</v>
      </c>
      <c r="F43" s="38"/>
      <c r="G43" s="39" t="s">
        <v>78</v>
      </c>
      <c r="H43" s="30" t="s">
        <v>44</v>
      </c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76.5">
      <c r="A44" s="26" t="s">
        <v>87</v>
      </c>
      <c r="B44" s="32" t="s">
        <v>86</v>
      </c>
      <c r="C44" s="37">
        <v>6260</v>
      </c>
      <c r="D44" s="37">
        <v>6260</v>
      </c>
      <c r="E44" s="30">
        <v>2013</v>
      </c>
      <c r="F44" s="38"/>
      <c r="G44" s="39" t="s">
        <v>78</v>
      </c>
      <c r="H44" s="30" t="s">
        <v>44</v>
      </c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76.5">
      <c r="A45" s="26" t="s">
        <v>88</v>
      </c>
      <c r="B45" s="32" t="s">
        <v>90</v>
      </c>
      <c r="C45" s="37">
        <v>3700</v>
      </c>
      <c r="D45" s="37">
        <v>3700</v>
      </c>
      <c r="E45" s="30">
        <v>2013</v>
      </c>
      <c r="F45" s="38"/>
      <c r="G45" s="39" t="s">
        <v>78</v>
      </c>
      <c r="H45" s="30" t="s">
        <v>44</v>
      </c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76.5">
      <c r="A46" s="26" t="s">
        <v>89</v>
      </c>
      <c r="B46" s="32" t="s">
        <v>90</v>
      </c>
      <c r="C46" s="37">
        <v>3700</v>
      </c>
      <c r="D46" s="37">
        <v>3700</v>
      </c>
      <c r="E46" s="30">
        <v>2013</v>
      </c>
      <c r="F46" s="38"/>
      <c r="G46" s="39" t="s">
        <v>78</v>
      </c>
      <c r="H46" s="30" t="s">
        <v>44</v>
      </c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76.5">
      <c r="A47" s="26" t="s">
        <v>91</v>
      </c>
      <c r="B47" s="32" t="s">
        <v>158</v>
      </c>
      <c r="C47" s="37">
        <v>4300</v>
      </c>
      <c r="D47" s="37">
        <v>4300</v>
      </c>
      <c r="E47" s="30">
        <v>2013</v>
      </c>
      <c r="F47" s="38"/>
      <c r="G47" s="39" t="s">
        <v>78</v>
      </c>
      <c r="H47" s="30" t="s">
        <v>44</v>
      </c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76.5">
      <c r="A48" s="26" t="s">
        <v>92</v>
      </c>
      <c r="B48" s="32" t="s">
        <v>93</v>
      </c>
      <c r="C48" s="37">
        <v>14700</v>
      </c>
      <c r="D48" s="37">
        <v>14700</v>
      </c>
      <c r="E48" s="30">
        <v>2013</v>
      </c>
      <c r="F48" s="38"/>
      <c r="G48" s="39" t="s">
        <v>78</v>
      </c>
      <c r="H48" s="30" t="s">
        <v>44</v>
      </c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76.5">
      <c r="A49" s="26" t="s">
        <v>165</v>
      </c>
      <c r="B49" s="27" t="s">
        <v>94</v>
      </c>
      <c r="C49" s="37">
        <v>4052.3</v>
      </c>
      <c r="D49" s="30">
        <v>4052.3</v>
      </c>
      <c r="E49" s="30">
        <v>2017</v>
      </c>
      <c r="F49" s="38"/>
      <c r="G49" s="39" t="s">
        <v>78</v>
      </c>
      <c r="H49" s="30" t="s">
        <v>44</v>
      </c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.75">
      <c r="A50" s="12"/>
      <c r="B50" s="12" t="s">
        <v>3</v>
      </c>
      <c r="C50" s="35">
        <f>SUM(C34:C49)</f>
        <v>112097.3</v>
      </c>
      <c r="D50" s="12">
        <f>SUM(D34:D49)</f>
        <v>112097.3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4" ht="12.75">
      <c r="B51" s="57" t="s">
        <v>124</v>
      </c>
      <c r="C51" s="58">
        <f>C28+C32+C50</f>
        <v>1263203.51</v>
      </c>
      <c r="D51" s="58">
        <f>D28+D32+D50</f>
        <v>1243932.3100000003</v>
      </c>
    </row>
    <row r="61" ht="12.75">
      <c r="C61" s="56"/>
    </row>
  </sheetData>
  <sheetProtection/>
  <mergeCells count="4">
    <mergeCell ref="A5:Q5"/>
    <mergeCell ref="A29:Q29"/>
    <mergeCell ref="A33:Q33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3">
      <selection activeCell="I34" sqref="I34"/>
    </sheetView>
  </sheetViews>
  <sheetFormatPr defaultColWidth="9.140625" defaultRowHeight="12.75"/>
  <sheetData>
    <row r="2" spans="1:10" ht="96.75" customHeight="1">
      <c r="A2" s="75" t="s">
        <v>123</v>
      </c>
      <c r="B2" s="75"/>
      <c r="C2" s="75"/>
      <c r="D2" s="75"/>
      <c r="E2" s="75"/>
      <c r="F2" s="75"/>
      <c r="G2" s="75"/>
      <c r="H2" s="75"/>
      <c r="I2" s="75"/>
      <c r="J2" s="75"/>
    </row>
    <row r="3" ht="15">
      <c r="A3" s="3"/>
    </row>
    <row r="4" spans="1:10" ht="247.5">
      <c r="A4" s="25" t="s">
        <v>95</v>
      </c>
      <c r="B4" s="25" t="s">
        <v>96</v>
      </c>
      <c r="C4" s="25" t="s">
        <v>97</v>
      </c>
      <c r="D4" s="25" t="s">
        <v>98</v>
      </c>
      <c r="E4" s="25" t="s">
        <v>99</v>
      </c>
      <c r="F4" s="25" t="s">
        <v>100</v>
      </c>
      <c r="G4" s="25" t="s">
        <v>101</v>
      </c>
      <c r="H4" s="25" t="s">
        <v>102</v>
      </c>
      <c r="I4" s="25" t="s">
        <v>103</v>
      </c>
      <c r="J4" s="25" t="s">
        <v>104</v>
      </c>
    </row>
    <row r="5" spans="1:10" ht="12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spans="1:10" ht="15.75">
      <c r="A6" s="76" t="s">
        <v>105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33" t="s">
        <v>40</v>
      </c>
      <c r="B7" s="33"/>
      <c r="C7" s="14"/>
      <c r="D7" s="42"/>
      <c r="E7" s="33"/>
      <c r="F7" s="9"/>
      <c r="G7" s="9"/>
      <c r="H7" s="43"/>
      <c r="I7" s="43"/>
      <c r="J7" s="9"/>
    </row>
    <row r="8" spans="1:10" ht="15.75">
      <c r="A8" s="44"/>
      <c r="B8" s="45" t="s">
        <v>3</v>
      </c>
      <c r="C8" s="45"/>
      <c r="D8" s="46"/>
      <c r="E8" s="44"/>
      <c r="F8" s="41"/>
      <c r="G8" s="41"/>
      <c r="H8" s="47">
        <f>SUM(H7:H7)</f>
        <v>0</v>
      </c>
      <c r="I8" s="47">
        <f>SUM(I7:I7)</f>
        <v>0</v>
      </c>
      <c r="J8" s="47">
        <f>SUM(J7:J7)</f>
        <v>0</v>
      </c>
    </row>
    <row r="9" spans="1:10" ht="15.75">
      <c r="A9" s="77" t="s">
        <v>106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29.25">
      <c r="A10" s="48" t="s">
        <v>107</v>
      </c>
      <c r="B10" s="40" t="s">
        <v>108</v>
      </c>
      <c r="C10" s="40" t="s">
        <v>108</v>
      </c>
      <c r="D10" s="40" t="s">
        <v>108</v>
      </c>
      <c r="E10" s="40" t="s">
        <v>108</v>
      </c>
      <c r="F10" s="40" t="s">
        <v>108</v>
      </c>
      <c r="G10" s="40" t="s">
        <v>108</v>
      </c>
      <c r="H10" s="40" t="s">
        <v>108</v>
      </c>
      <c r="I10" s="40" t="s">
        <v>108</v>
      </c>
      <c r="J10" s="40" t="s">
        <v>108</v>
      </c>
    </row>
    <row r="11" spans="1:10" ht="15">
      <c r="A11" s="80" t="s">
        <v>109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29.25">
      <c r="A12" s="48" t="s">
        <v>110</v>
      </c>
      <c r="B12" s="40" t="s">
        <v>108</v>
      </c>
      <c r="C12" s="40" t="s">
        <v>108</v>
      </c>
      <c r="D12" s="40" t="s">
        <v>108</v>
      </c>
      <c r="E12" s="40" t="s">
        <v>108</v>
      </c>
      <c r="F12" s="40" t="s">
        <v>108</v>
      </c>
      <c r="G12" s="40" t="s">
        <v>108</v>
      </c>
      <c r="H12" s="40" t="s">
        <v>108</v>
      </c>
      <c r="I12" s="40" t="s">
        <v>108</v>
      </c>
      <c r="J12" s="40" t="s">
        <v>108</v>
      </c>
    </row>
    <row r="13" spans="1:10" ht="15">
      <c r="A13" s="49"/>
      <c r="B13" s="50" t="s">
        <v>3</v>
      </c>
      <c r="C13" s="50"/>
      <c r="D13" s="51"/>
      <c r="E13" s="44"/>
      <c r="F13" s="52"/>
      <c r="G13" s="53">
        <f>SUM(G12:G12)</f>
        <v>0</v>
      </c>
      <c r="H13" s="52"/>
      <c r="I13" s="52"/>
      <c r="J13" s="52"/>
    </row>
    <row r="14" spans="1:10" ht="15">
      <c r="A14" s="80" t="s">
        <v>111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29.25">
      <c r="A15" s="48" t="s">
        <v>112</v>
      </c>
      <c r="B15" s="7" t="s">
        <v>108</v>
      </c>
      <c r="C15" s="7" t="s">
        <v>108</v>
      </c>
      <c r="D15" s="7" t="s">
        <v>108</v>
      </c>
      <c r="E15" s="7" t="s">
        <v>108</v>
      </c>
      <c r="F15" s="7" t="s">
        <v>108</v>
      </c>
      <c r="G15" s="7" t="s">
        <v>108</v>
      </c>
      <c r="H15" s="7" t="s">
        <v>108</v>
      </c>
      <c r="I15" s="7" t="s">
        <v>108</v>
      </c>
      <c r="J15" s="7" t="s">
        <v>108</v>
      </c>
    </row>
    <row r="16" spans="1:10" ht="15.75">
      <c r="A16" s="54"/>
      <c r="B16" s="54" t="s">
        <v>3</v>
      </c>
      <c r="C16" s="54"/>
      <c r="D16" s="54"/>
      <c r="E16" s="54"/>
      <c r="F16" s="54"/>
      <c r="G16" s="55">
        <f>SUM(G13)</f>
        <v>0</v>
      </c>
      <c r="H16" s="54">
        <f>SUM(H8)</f>
        <v>0</v>
      </c>
      <c r="I16" s="54">
        <f>SUM(I8)</f>
        <v>0</v>
      </c>
      <c r="J16" s="54">
        <f>SUM(J8)</f>
        <v>0</v>
      </c>
    </row>
    <row r="19" ht="12.75">
      <c r="B19" t="s">
        <v>113</v>
      </c>
    </row>
    <row r="20" spans="2:5" ht="12.75">
      <c r="B20" s="71" t="s">
        <v>114</v>
      </c>
      <c r="C20" s="71"/>
      <c r="D20" s="71"/>
      <c r="E20" s="71"/>
    </row>
    <row r="21" ht="12.75">
      <c r="B21" t="s">
        <v>115</v>
      </c>
    </row>
    <row r="22" spans="4:8" ht="12.75">
      <c r="D22" t="s">
        <v>167</v>
      </c>
      <c r="G22" t="s">
        <v>116</v>
      </c>
      <c r="H22" t="s">
        <v>117</v>
      </c>
    </row>
    <row r="25" ht="12.75">
      <c r="B25" t="s">
        <v>118</v>
      </c>
    </row>
    <row r="26" spans="2:8" ht="12.75">
      <c r="B26" t="s">
        <v>119</v>
      </c>
      <c r="G26" t="s">
        <v>120</v>
      </c>
      <c r="H26" t="s">
        <v>121</v>
      </c>
    </row>
    <row r="27" ht="12.75">
      <c r="G27" t="s">
        <v>122</v>
      </c>
    </row>
  </sheetData>
  <sheetProtection/>
  <mergeCells count="6">
    <mergeCell ref="A2:J2"/>
    <mergeCell ref="A6:J6"/>
    <mergeCell ref="A9:J9"/>
    <mergeCell ref="A11:J11"/>
    <mergeCell ref="A14:J14"/>
    <mergeCell ref="B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2023-02-02T13:03:59Z</cp:lastPrinted>
  <dcterms:created xsi:type="dcterms:W3CDTF">2012-12-24T20:54:27Z</dcterms:created>
  <dcterms:modified xsi:type="dcterms:W3CDTF">2024-02-09T06:39:11Z</dcterms:modified>
  <cp:category/>
  <cp:version/>
  <cp:contentType/>
  <cp:contentStatus/>
</cp:coreProperties>
</file>