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740"/>
  </bookViews>
  <sheets>
    <sheet name="Отчет " sheetId="10" r:id="rId1"/>
  </sheets>
  <definedNames>
    <definedName name="_xlnm.Print_Area" localSheetId="0">'Отчет '!$A$1:$AY$12</definedName>
  </definedNames>
  <calcPr calcId="125725"/>
</workbook>
</file>

<file path=xl/calcChain.xml><?xml version="1.0" encoding="utf-8"?>
<calcChain xmlns="http://schemas.openxmlformats.org/spreadsheetml/2006/main">
  <c r="Y10" i="10"/>
  <c r="Z10" s="1"/>
  <c r="AC10" s="1"/>
  <c r="Y8"/>
  <c r="Z8" s="1"/>
  <c r="AC8" s="1"/>
  <c r="Y7"/>
  <c r="Y12"/>
  <c r="Z12" s="1"/>
  <c r="AC12" s="1"/>
  <c r="Y11"/>
  <c r="Z11" s="1"/>
  <c r="AC11" s="1"/>
  <c r="Y9"/>
  <c r="Z9" s="1"/>
  <c r="AC9" s="1"/>
  <c r="A7"/>
  <c r="A8" s="1"/>
  <c r="A9" s="1"/>
  <c r="A10" s="1"/>
  <c r="A11" s="1"/>
  <c r="A12" s="1"/>
  <c r="Y6"/>
  <c r="Z7" l="1"/>
  <c r="AC7" s="1"/>
  <c r="Z6"/>
  <c r="AC6" s="1"/>
</calcChain>
</file>

<file path=xl/sharedStrings.xml><?xml version="1.0" encoding="utf-8"?>
<sst xmlns="http://schemas.openxmlformats.org/spreadsheetml/2006/main" count="203" uniqueCount="66">
  <si>
    <t>Кол-во баллов</t>
  </si>
  <si>
    <t>№ п/п</t>
  </si>
  <si>
    <t xml:space="preserve">Доля не исполненных на конец отчетного финансового года ЛБО
</t>
  </si>
  <si>
    <t xml:space="preserve">Равномер-ность расходов
</t>
  </si>
  <si>
    <t xml:space="preserve">Доля возвратов излишне уплаченных сумм налогов и иных обязательных платежей
</t>
  </si>
  <si>
    <t>Доля суммы внесенных в сводную бюджетную роспись изменений</t>
  </si>
  <si>
    <t>Качество управления расходами</t>
  </si>
  <si>
    <t>Качество управления активами</t>
  </si>
  <si>
    <t>Качество ведения бюджетного учета и составления бюджетной отчетности</t>
  </si>
  <si>
    <t>Качество организации и осуществления внутреннего финансового аудита</t>
  </si>
  <si>
    <t>Несоблюдение правил планирования закупок</t>
  </si>
  <si>
    <t>Нарушение условий предоставления межбюджетных трансфертов</t>
  </si>
  <si>
    <t>Качество управления недвижимым имуществом, переданным в аренду</t>
  </si>
  <si>
    <t>Качество планирования поступлений доходов (за исключением безвозмездных поступлений)</t>
  </si>
  <si>
    <t>Качество управления просроченной дебиторской задолженностью по платежам в бюджет</t>
  </si>
  <si>
    <t>Ранг ГАБС по эффективности управления дебиторской задолженностью</t>
  </si>
  <si>
    <t>Степень достоверности бюджетной отчетности</t>
  </si>
  <si>
    <t>Нарушение порядка формирования и представления сводной, консолидированной бюджетной отчетности</t>
  </si>
  <si>
    <t>Нарушение порядка проведения инвентаризации активов и обязательста</t>
  </si>
  <si>
    <t>Качество организации внутреннего финансового аудита</t>
  </si>
  <si>
    <t>Качество планирования и проведения аудиторских мероприятий, реализации результатов проведения аудиторских мероприятий</t>
  </si>
  <si>
    <t>нет</t>
  </si>
  <si>
    <t>нет учреждений</t>
  </si>
  <si>
    <t>нет нарушений</t>
  </si>
  <si>
    <t>-</t>
  </si>
  <si>
    <t>э</t>
  </si>
  <si>
    <t xml:space="preserve">Доля не исполненных на конец отчетного финансового года ЛБО данные ГАБС
</t>
  </si>
  <si>
    <t>Доля суммы внесенных в сводную бюджетную роспись изменений данные ГАБС</t>
  </si>
  <si>
    <t>да</t>
  </si>
  <si>
    <t>искажения отсутствуют</t>
  </si>
  <si>
    <t>все правовые акты соответствуют фед стандартам</t>
  </si>
  <si>
    <t>выполнены не все требования</t>
  </si>
  <si>
    <t>нет госпрограмм</t>
  </si>
  <si>
    <t>отсутствует имущество</t>
  </si>
  <si>
    <t xml:space="preserve">нет </t>
  </si>
  <si>
    <t>нет  учреждений</t>
  </si>
  <si>
    <t xml:space="preserve">Равномер-ность расходов  мои данные ГАБС
</t>
  </si>
  <si>
    <t>есть показатели (кол-во)</t>
  </si>
  <si>
    <t>показатели отсутствуют                 (кол-во)</t>
  </si>
  <si>
    <t xml:space="preserve">ИТОГО КОЛИЧЕСТВО БАЛЛОВ </t>
  </si>
  <si>
    <t>ГАБС</t>
  </si>
  <si>
    <t>Управление финансов администрации Ливенского района Орловской области</t>
  </si>
  <si>
    <t>Управление муниципального имущества и жилищно-коммунального хозяйства администрации Ливенского района Орловской области</t>
  </si>
  <si>
    <t>Управление образования администрации Ливенского района Орловской области</t>
  </si>
  <si>
    <t>Администрация Ливенского района Орловской области</t>
  </si>
  <si>
    <t>Контрольно-счетная палата Ливенского района  Орловской области</t>
  </si>
  <si>
    <t>Ливенский районный Совет народных депутатов Орловской области</t>
  </si>
  <si>
    <t>Управление культуры и архивного дела Ливенского района Орловской области</t>
  </si>
  <si>
    <t xml:space="preserve">Доля достижения запланированных целевых показателей мун.программ Ливенского района
</t>
  </si>
  <si>
    <t xml:space="preserve">Раскрытие информации об услугах, оказываемых подведомственными мун.учреждениями на платной основе
</t>
  </si>
  <si>
    <t xml:space="preserve"> - </t>
  </si>
  <si>
    <t>Наличие утвержденных нормативов затрат на оказание муниципальных услуг подведомсвенными муниципальными учреждениями Ливенского района</t>
  </si>
  <si>
    <t xml:space="preserve">Доля подведомственных мун. учреждений Ливенского района с руководителями которых заключены "эффективные контракты" 
</t>
  </si>
  <si>
    <t>Недостачи и хищения муниципальной собственности</t>
  </si>
  <si>
    <t>Темп роста поступлений средств от приносящей доход деятельности подвед мун.учреждений Ливенского района</t>
  </si>
  <si>
    <t xml:space="preserve">Расчет средней оценки по имеющимся показателям мониторинга финменеджмента (в соответствии с пунуктом 9 приказа 129 от 27.07.2020 г.) </t>
  </si>
  <si>
    <t xml:space="preserve">Доля подведомственных мун. учреждений Ливенского района, с руководителями которых заключены "эффективные контракты" 
</t>
  </si>
  <si>
    <t xml:space="preserve"> правовые акты отсутстивуют</t>
  </si>
  <si>
    <t>требования не выполнены</t>
  </si>
  <si>
    <t xml:space="preserve">имеются искажения </t>
  </si>
  <si>
    <t xml:space="preserve"> -</t>
  </si>
  <si>
    <t>нет учреждений.</t>
  </si>
  <si>
    <t>Качество управления доходами</t>
  </si>
  <si>
    <t>Наличие утвержденных нормативов затрат на оказание государственных услуг подведомтсвенными муниципальными учреждениями Ливенского района</t>
  </si>
  <si>
    <t>Сводная итоговая оценка</t>
  </si>
  <si>
    <t xml:space="preserve"> результатов  мониторинга  качества финансового менеджмента главных администраторов средств  бюджета Ливенского района за 2020 год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</si>
</sst>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00"/>
    <numFmt numFmtId="167" formatCode="0.0000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3">
    <xf numFmtId="0" fontId="0" fillId="0" borderId="0"/>
    <xf numFmtId="0" fontId="4" fillId="0" borderId="0"/>
    <xf numFmtId="0" fontId="5" fillId="0" borderId="0">
      <alignment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horizontal="right"/>
    </xf>
    <xf numFmtId="0" fontId="5" fillId="0" borderId="6">
      <alignment horizontal="center" vertical="center" wrapText="1"/>
    </xf>
    <xf numFmtId="49" fontId="5" fillId="0" borderId="6">
      <alignment horizontal="center" vertical="top" shrinkToFit="1"/>
    </xf>
    <xf numFmtId="0" fontId="7" fillId="0" borderId="6">
      <alignment horizontal="left"/>
    </xf>
    <xf numFmtId="4" fontId="7" fillId="3" borderId="6">
      <alignment horizontal="right" vertical="top" shrinkToFit="1"/>
    </xf>
    <xf numFmtId="10" fontId="7" fillId="3" borderId="6">
      <alignment horizontal="right" vertical="top" shrinkToFit="1"/>
    </xf>
    <xf numFmtId="0" fontId="5" fillId="0" borderId="0">
      <alignment horizontal="left" wrapText="1"/>
    </xf>
    <xf numFmtId="0" fontId="7" fillId="0" borderId="6">
      <alignment vertical="top" wrapText="1"/>
    </xf>
    <xf numFmtId="4" fontId="7" fillId="4" borderId="6">
      <alignment horizontal="right" vertical="top" shrinkToFit="1"/>
    </xf>
    <xf numFmtId="10" fontId="7" fillId="4" borderId="6">
      <alignment horizontal="right" vertical="top" shrinkToFit="1"/>
    </xf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5" borderId="0"/>
    <xf numFmtId="0" fontId="5" fillId="5" borderId="7"/>
    <xf numFmtId="0" fontId="5" fillId="5" borderId="8"/>
    <xf numFmtId="49" fontId="5" fillId="0" borderId="6">
      <alignment horizontal="left" vertical="top" wrapText="1" indent="2"/>
    </xf>
    <xf numFmtId="4" fontId="5" fillId="0" borderId="6">
      <alignment horizontal="right" vertical="top" shrinkToFit="1"/>
    </xf>
    <xf numFmtId="10" fontId="5" fillId="0" borderId="6">
      <alignment horizontal="right" vertical="top" shrinkToFit="1"/>
    </xf>
    <xf numFmtId="0" fontId="5" fillId="5" borderId="8">
      <alignment shrinkToFit="1"/>
    </xf>
    <xf numFmtId="0" fontId="5" fillId="5" borderId="9"/>
    <xf numFmtId="0" fontId="5" fillId="5" borderId="8">
      <alignment horizontal="center"/>
    </xf>
    <xf numFmtId="0" fontId="5" fillId="5" borderId="8">
      <alignment horizontal="left"/>
    </xf>
    <xf numFmtId="0" fontId="5" fillId="5" borderId="9">
      <alignment horizontal="center"/>
    </xf>
    <xf numFmtId="0" fontId="5" fillId="5" borderId="9">
      <alignment horizontal="left"/>
    </xf>
  </cellStyleXfs>
  <cellXfs count="11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3" fillId="2" borderId="0" xfId="0" applyFont="1" applyFill="1"/>
    <xf numFmtId="0" fontId="13" fillId="2" borderId="0" xfId="0" applyFont="1" applyFill="1" applyAlignment="1">
      <alignment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3" fontId="3" fillId="2" borderId="0" xfId="0" applyNumberFormat="1" applyFont="1" applyFill="1"/>
    <xf numFmtId="3" fontId="3" fillId="2" borderId="3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3" fontId="13" fillId="2" borderId="0" xfId="0" applyNumberFormat="1" applyFont="1" applyFill="1" applyAlignment="1">
      <alignment horizontal="left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3" fillId="2" borderId="0" xfId="0" applyNumberFormat="1" applyFont="1" applyFill="1" applyAlignment="1">
      <alignment horizontal="left"/>
    </xf>
    <xf numFmtId="0" fontId="3" fillId="0" borderId="0" xfId="0" applyFont="1" applyAlignment="1">
      <alignment horizontal="center"/>
    </xf>
    <xf numFmtId="3" fontId="13" fillId="2" borderId="0" xfId="0" applyNumberFormat="1" applyFont="1" applyFill="1" applyAlignment="1">
      <alignment wrapText="1"/>
    </xf>
    <xf numFmtId="0" fontId="3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/>
    <xf numFmtId="0" fontId="16" fillId="2" borderId="0" xfId="0" applyFont="1" applyFill="1" applyBorder="1" applyAlignment="1">
      <alignment wrapText="1"/>
    </xf>
    <xf numFmtId="3" fontId="16" fillId="2" borderId="0" xfId="0" applyNumberFormat="1" applyFont="1" applyFill="1" applyBorder="1" applyAlignment="1">
      <alignment wrapText="1"/>
    </xf>
    <xf numFmtId="3" fontId="16" fillId="2" borderId="0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4" fontId="17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4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0" fillId="0" borderId="1" xfId="0" applyFont="1" applyBorder="1" applyAlignment="1">
      <alignment horizontal="justify" wrapText="1"/>
    </xf>
    <xf numFmtId="0" fontId="2" fillId="0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/>
    </xf>
    <xf numFmtId="2" fontId="12" fillId="2" borderId="2" xfId="0" applyNumberFormat="1" applyFont="1" applyFill="1" applyBorder="1" applyAlignment="1">
      <alignment horizontal="center"/>
    </xf>
    <xf numFmtId="165" fontId="12" fillId="2" borderId="1" xfId="1" applyNumberFormat="1" applyFont="1" applyFill="1" applyBorder="1" applyAlignment="1" applyProtection="1">
      <alignment horizontal="center"/>
      <protection locked="0"/>
    </xf>
    <xf numFmtId="4" fontId="12" fillId="2" borderId="3" xfId="1" applyNumberFormat="1" applyFont="1" applyFill="1" applyBorder="1" applyProtection="1">
      <protection locked="0"/>
    </xf>
    <xf numFmtId="0" fontId="3" fillId="2" borderId="3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21" fillId="2" borderId="1" xfId="0" applyFont="1" applyFill="1" applyBorder="1" applyAlignment="1">
      <alignment horizontal="center"/>
    </xf>
    <xf numFmtId="167" fontId="12" fillId="2" borderId="2" xfId="0" applyNumberFormat="1" applyFont="1" applyFill="1" applyBorder="1" applyAlignment="1">
      <alignment horizontal="center"/>
    </xf>
    <xf numFmtId="1" fontId="12" fillId="2" borderId="1" xfId="1" applyNumberFormat="1" applyFont="1" applyFill="1" applyBorder="1" applyAlignment="1" applyProtection="1">
      <alignment horizontal="center"/>
      <protection locked="0"/>
    </xf>
    <xf numFmtId="0" fontId="3" fillId="7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left"/>
    </xf>
    <xf numFmtId="4" fontId="12" fillId="2" borderId="2" xfId="0" applyNumberFormat="1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horizontal="center"/>
    </xf>
    <xf numFmtId="0" fontId="22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4" fontId="1" fillId="2" borderId="0" xfId="0" applyNumberFormat="1" applyFont="1" applyFill="1"/>
    <xf numFmtId="166" fontId="1" fillId="2" borderId="0" xfId="0" applyNumberFormat="1" applyFont="1" applyFill="1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center"/>
    </xf>
    <xf numFmtId="0" fontId="22" fillId="6" borderId="0" xfId="0" applyFont="1" applyFill="1"/>
    <xf numFmtId="4" fontId="1" fillId="6" borderId="0" xfId="0" applyNumberFormat="1" applyFont="1" applyFill="1"/>
    <xf numFmtId="166" fontId="1" fillId="6" borderId="0" xfId="0" applyNumberFormat="1" applyFont="1" applyFill="1"/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/>
    <xf numFmtId="3" fontId="13" fillId="2" borderId="0" xfId="0" applyNumberFormat="1" applyFont="1" applyFill="1" applyAlignment="1">
      <alignment wrapText="1"/>
    </xf>
    <xf numFmtId="3" fontId="16" fillId="2" borderId="5" xfId="0" applyNumberFormat="1" applyFont="1" applyFill="1" applyBorder="1" applyAlignment="1">
      <alignment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/>
    <xf numFmtId="0" fontId="10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3">
    <cellStyle name="br" xfId="16"/>
    <cellStyle name="col" xfId="17"/>
    <cellStyle name="style0" xfId="18"/>
    <cellStyle name="td" xfId="19"/>
    <cellStyle name="tr" xfId="20"/>
    <cellStyle name="xl21" xfId="21"/>
    <cellStyle name="xl22" xfId="2"/>
    <cellStyle name="xl23" xfId="3"/>
    <cellStyle name="xl24" xfId="4"/>
    <cellStyle name="xl25" xfId="5"/>
    <cellStyle name="xl26" xfId="6"/>
    <cellStyle name="xl27" xfId="22"/>
    <cellStyle name="xl28" xfId="7"/>
    <cellStyle name="xl29" xfId="23"/>
    <cellStyle name="xl30" xfId="24"/>
    <cellStyle name="xl31" xfId="8"/>
    <cellStyle name="xl32" xfId="25"/>
    <cellStyle name="xl33" xfId="26"/>
    <cellStyle name="xl34" xfId="27"/>
    <cellStyle name="xl35" xfId="9"/>
    <cellStyle name="xl36" xfId="10"/>
    <cellStyle name="xl37" xfId="11"/>
    <cellStyle name="xl38" xfId="28"/>
    <cellStyle name="xl39" xfId="12"/>
    <cellStyle name="xl40" xfId="13"/>
    <cellStyle name="xl41" xfId="14"/>
    <cellStyle name="xl42" xfId="15"/>
    <cellStyle name="xl43" xfId="29"/>
    <cellStyle name="xl44" xfId="30"/>
    <cellStyle name="xl45" xfId="31"/>
    <cellStyle name="xl46" xfId="32"/>
    <cellStyle name="Обычный" xfId="0" builtinId="0"/>
    <cellStyle name="Обычный 2" xfId="1"/>
  </cellStyles>
  <dxfs count="0"/>
  <tableStyles count="0"/>
  <colors>
    <mruColors>
      <color rgb="FF33CCFF"/>
      <color rgb="FFCCFFFF"/>
      <color rgb="FFCC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246"/>
  <sheetViews>
    <sheetView tabSelected="1" view="pageBreakPreview" topLeftCell="Q1" zoomScale="60" zoomScaleNormal="100" workbookViewId="0">
      <selection activeCell="AD1" sqref="AD1:AE1048576"/>
    </sheetView>
  </sheetViews>
  <sheetFormatPr defaultRowHeight="15"/>
  <cols>
    <col min="1" max="1" width="3.42578125" style="23" customWidth="1"/>
    <col min="2" max="2" width="4.85546875" style="87" customWidth="1"/>
    <col min="3" max="3" width="34.7109375" style="34" customWidth="1"/>
    <col min="4" max="4" width="15" style="25" customWidth="1"/>
    <col min="5" max="5" width="13.28515625" style="25" customWidth="1"/>
    <col min="6" max="6" width="14.42578125" style="25" customWidth="1"/>
    <col min="7" max="7" width="17.42578125" style="25" customWidth="1"/>
    <col min="8" max="8" width="17.7109375" style="25" customWidth="1"/>
    <col min="9" max="9" width="14.85546875" style="25" customWidth="1"/>
    <col min="10" max="10" width="16.140625" style="25" customWidth="1"/>
    <col min="11" max="11" width="24" style="3" customWidth="1"/>
    <col min="12" max="12" width="17.7109375" style="25" customWidth="1"/>
    <col min="13" max="13" width="17.85546875" style="25" customWidth="1"/>
    <col min="14" max="14" width="19.42578125" style="25" customWidth="1"/>
    <col min="15" max="15" width="20.28515625" style="25" customWidth="1"/>
    <col min="16" max="16" width="18.28515625" style="25" customWidth="1"/>
    <col min="17" max="17" width="18.5703125" style="25" customWidth="1"/>
    <col min="18" max="18" width="16.28515625" style="25" customWidth="1"/>
    <col min="19" max="19" width="14.42578125" style="26" customWidth="1"/>
    <col min="20" max="20" width="12" style="25" customWidth="1"/>
    <col min="21" max="21" width="15.7109375" style="25" customWidth="1"/>
    <col min="22" max="22" width="14.28515625" style="25" customWidth="1"/>
    <col min="23" max="23" width="15" style="25" customWidth="1"/>
    <col min="24" max="24" width="17.140625" style="25" customWidth="1"/>
    <col min="25" max="25" width="10.7109375" style="3" customWidth="1"/>
    <col min="26" max="26" width="19.5703125" style="11" customWidth="1"/>
    <col min="27" max="27" width="11.5703125" style="3" customWidth="1"/>
    <col min="28" max="28" width="12.5703125" style="3" customWidth="1"/>
    <col min="29" max="29" width="14.5703125" style="11" customWidth="1"/>
    <col min="30" max="30" width="37.5703125" style="22" customWidth="1"/>
    <col min="31" max="31" width="16" style="31" customWidth="1"/>
    <col min="32" max="32" width="14.42578125" style="31" customWidth="1"/>
    <col min="33" max="33" width="12.7109375" style="88" customWidth="1"/>
    <col min="34" max="34" width="17.140625" style="89" customWidth="1"/>
    <col min="35" max="35" width="19.5703125" style="33" customWidth="1"/>
    <col min="36" max="36" width="18" style="90" customWidth="1"/>
    <col min="37" max="37" width="18.42578125" style="31" customWidth="1"/>
    <col min="38" max="38" width="20.42578125" style="27" customWidth="1"/>
    <col min="39" max="39" width="21.7109375" style="27" customWidth="1"/>
    <col min="40" max="40" width="19.85546875" style="91" customWidth="1"/>
    <col min="41" max="41" width="19.85546875" style="34" customWidth="1"/>
    <col min="42" max="42" width="25.140625" style="90" customWidth="1"/>
    <col min="43" max="43" width="19.85546875" style="31" customWidth="1"/>
    <col min="44" max="44" width="15.85546875" style="27" customWidth="1"/>
    <col min="45" max="45" width="18.140625" style="35" customWidth="1"/>
    <col min="46" max="46" width="14.28515625" style="33" customWidth="1"/>
    <col min="47" max="47" width="18.85546875" style="27" customWidth="1"/>
    <col min="48" max="48" width="20.5703125" style="27" customWidth="1"/>
    <col min="49" max="49" width="21.140625" style="27" customWidth="1"/>
    <col min="50" max="50" width="25.5703125" style="27" customWidth="1"/>
    <col min="51" max="51" width="22.5703125" style="27" customWidth="1"/>
    <col min="52" max="16384" width="9.140625" style="27"/>
  </cols>
  <sheetData>
    <row r="1" spans="1:51" ht="25.5" customHeight="1">
      <c r="A1" s="94" t="s">
        <v>64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Z1" s="96"/>
      <c r="AA1" s="4"/>
      <c r="AB1" s="4"/>
      <c r="AC1" s="24"/>
      <c r="AD1" s="20"/>
      <c r="AE1" s="98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</row>
    <row r="2" spans="1:51" ht="60" customHeight="1">
      <c r="B2" s="94" t="s">
        <v>65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Z2" s="97"/>
      <c r="AA2" s="28"/>
      <c r="AB2" s="28"/>
      <c r="AC2" s="29"/>
      <c r="AD2" s="30"/>
      <c r="AG2" s="32"/>
      <c r="AH2" s="2"/>
      <c r="AJ2" s="2"/>
      <c r="AK2" s="33"/>
      <c r="AL2" s="34"/>
      <c r="AM2" s="34"/>
      <c r="AN2" s="2"/>
      <c r="AP2" s="2"/>
    </row>
    <row r="3" spans="1:51" ht="72" customHeight="1">
      <c r="A3" s="36"/>
      <c r="B3" s="37"/>
      <c r="C3" s="9"/>
      <c r="D3" s="101" t="s">
        <v>6</v>
      </c>
      <c r="E3" s="102"/>
      <c r="F3" s="102"/>
      <c r="G3" s="102"/>
      <c r="H3" s="102"/>
      <c r="I3" s="102"/>
      <c r="J3" s="102"/>
      <c r="K3" s="102"/>
      <c r="L3" s="102"/>
      <c r="M3" s="103"/>
      <c r="N3" s="104" t="s">
        <v>7</v>
      </c>
      <c r="O3" s="105"/>
      <c r="P3" s="106" t="s">
        <v>62</v>
      </c>
      <c r="Q3" s="106"/>
      <c r="R3" s="107"/>
      <c r="S3" s="108" t="s">
        <v>8</v>
      </c>
      <c r="T3" s="109"/>
      <c r="U3" s="109"/>
      <c r="V3" s="110"/>
      <c r="W3" s="111" t="s">
        <v>9</v>
      </c>
      <c r="X3" s="112"/>
      <c r="Y3" s="9"/>
      <c r="Z3" s="13"/>
      <c r="AA3" s="14"/>
      <c r="AB3" s="14"/>
      <c r="AC3" s="15"/>
      <c r="AD3" s="21"/>
      <c r="AE3" s="101" t="s">
        <v>6</v>
      </c>
      <c r="AF3" s="102"/>
      <c r="AG3" s="102"/>
      <c r="AH3" s="102"/>
      <c r="AI3" s="102"/>
      <c r="AJ3" s="102"/>
      <c r="AK3" s="102"/>
      <c r="AL3" s="102"/>
      <c r="AM3" s="102"/>
      <c r="AN3" s="103"/>
      <c r="AO3" s="104" t="s">
        <v>7</v>
      </c>
      <c r="AP3" s="105"/>
      <c r="AQ3" s="106" t="s">
        <v>62</v>
      </c>
      <c r="AR3" s="106"/>
      <c r="AS3" s="107"/>
      <c r="AT3" s="113" t="s">
        <v>8</v>
      </c>
      <c r="AU3" s="113"/>
      <c r="AV3" s="113"/>
      <c r="AW3" s="114"/>
      <c r="AX3" s="111" t="s">
        <v>9</v>
      </c>
      <c r="AY3" s="115"/>
    </row>
    <row r="4" spans="1:51" s="47" customFormat="1" ht="183" customHeight="1">
      <c r="A4" s="38" t="s">
        <v>1</v>
      </c>
      <c r="B4" s="39"/>
      <c r="C4" s="40" t="s">
        <v>40</v>
      </c>
      <c r="D4" s="38" t="s">
        <v>5</v>
      </c>
      <c r="E4" s="41" t="s">
        <v>2</v>
      </c>
      <c r="F4" s="41" t="s">
        <v>3</v>
      </c>
      <c r="G4" s="38" t="s">
        <v>4</v>
      </c>
      <c r="H4" s="38" t="s">
        <v>48</v>
      </c>
      <c r="I4" s="38" t="s">
        <v>10</v>
      </c>
      <c r="J4" s="38" t="s">
        <v>49</v>
      </c>
      <c r="K4" s="41" t="s">
        <v>51</v>
      </c>
      <c r="L4" s="38" t="s">
        <v>11</v>
      </c>
      <c r="M4" s="42" t="s">
        <v>52</v>
      </c>
      <c r="N4" s="38" t="s">
        <v>53</v>
      </c>
      <c r="O4" s="38" t="s">
        <v>12</v>
      </c>
      <c r="P4" s="41" t="s">
        <v>54</v>
      </c>
      <c r="Q4" s="38" t="s">
        <v>13</v>
      </c>
      <c r="R4" s="38" t="s">
        <v>14</v>
      </c>
      <c r="S4" s="43" t="s">
        <v>15</v>
      </c>
      <c r="T4" s="42" t="s">
        <v>16</v>
      </c>
      <c r="U4" s="42" t="s">
        <v>17</v>
      </c>
      <c r="V4" s="42" t="s">
        <v>18</v>
      </c>
      <c r="W4" s="42" t="s">
        <v>19</v>
      </c>
      <c r="X4" s="42" t="s">
        <v>20</v>
      </c>
      <c r="Y4" s="16" t="s">
        <v>0</v>
      </c>
      <c r="Z4" s="12" t="s">
        <v>55</v>
      </c>
      <c r="AA4" s="6" t="s">
        <v>37</v>
      </c>
      <c r="AB4" s="6" t="s">
        <v>38</v>
      </c>
      <c r="AC4" s="5" t="s">
        <v>39</v>
      </c>
      <c r="AD4" s="38" t="s">
        <v>40</v>
      </c>
      <c r="AE4" s="38" t="s">
        <v>27</v>
      </c>
      <c r="AF4" s="41" t="s">
        <v>26</v>
      </c>
      <c r="AG4" s="44" t="s">
        <v>36</v>
      </c>
      <c r="AH4" s="38" t="s">
        <v>4</v>
      </c>
      <c r="AI4" s="38" t="s">
        <v>48</v>
      </c>
      <c r="AJ4" s="38" t="s">
        <v>10</v>
      </c>
      <c r="AK4" s="38" t="s">
        <v>49</v>
      </c>
      <c r="AL4" s="41" t="s">
        <v>63</v>
      </c>
      <c r="AM4" s="38" t="s">
        <v>11</v>
      </c>
      <c r="AN4" s="42" t="s">
        <v>56</v>
      </c>
      <c r="AO4" s="38" t="s">
        <v>53</v>
      </c>
      <c r="AP4" s="92" t="s">
        <v>12</v>
      </c>
      <c r="AQ4" s="41" t="s">
        <v>54</v>
      </c>
      <c r="AR4" s="93" t="s">
        <v>13</v>
      </c>
      <c r="AS4" s="45" t="s">
        <v>14</v>
      </c>
      <c r="AT4" s="43" t="s">
        <v>15</v>
      </c>
      <c r="AU4" s="42" t="s">
        <v>16</v>
      </c>
      <c r="AV4" s="42" t="s">
        <v>17</v>
      </c>
      <c r="AW4" s="42" t="s">
        <v>18</v>
      </c>
      <c r="AX4" s="46" t="s">
        <v>19</v>
      </c>
      <c r="AY4" s="46" t="s">
        <v>20</v>
      </c>
    </row>
    <row r="5" spans="1:51" s="55" customFormat="1" ht="15.75">
      <c r="A5" s="9"/>
      <c r="B5" s="48"/>
      <c r="C5" s="1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6">
        <v>10</v>
      </c>
      <c r="N5" s="6">
        <v>1</v>
      </c>
      <c r="O5" s="6">
        <v>2</v>
      </c>
      <c r="P5" s="6">
        <v>2</v>
      </c>
      <c r="Q5" s="6">
        <v>3</v>
      </c>
      <c r="R5" s="6">
        <v>4</v>
      </c>
      <c r="S5" s="49">
        <v>1</v>
      </c>
      <c r="T5" s="49">
        <v>2</v>
      </c>
      <c r="U5" s="49">
        <v>3</v>
      </c>
      <c r="V5" s="49">
        <v>4</v>
      </c>
      <c r="W5" s="49">
        <v>1</v>
      </c>
      <c r="X5" s="49">
        <v>2</v>
      </c>
      <c r="Y5" s="7"/>
      <c r="Z5" s="5"/>
      <c r="AA5" s="6"/>
      <c r="AB5" s="6"/>
      <c r="AC5" s="5"/>
      <c r="AD5" s="48"/>
      <c r="AE5" s="50">
        <v>1</v>
      </c>
      <c r="AF5" s="51">
        <v>2</v>
      </c>
      <c r="AG5" s="52" t="s">
        <v>25</v>
      </c>
      <c r="AH5" s="53">
        <v>4</v>
      </c>
      <c r="AI5" s="51">
        <v>5</v>
      </c>
      <c r="AJ5" s="51">
        <v>6</v>
      </c>
      <c r="AK5" s="50">
        <v>7</v>
      </c>
      <c r="AL5" s="51">
        <v>8</v>
      </c>
      <c r="AM5" s="51">
        <v>9</v>
      </c>
      <c r="AN5" s="51">
        <v>10</v>
      </c>
      <c r="AO5" s="51">
        <v>1</v>
      </c>
      <c r="AP5" s="54">
        <v>2</v>
      </c>
      <c r="AQ5" s="51">
        <v>2</v>
      </c>
      <c r="AR5" s="51">
        <v>3</v>
      </c>
      <c r="AS5" s="54">
        <v>4</v>
      </c>
      <c r="AT5" s="51">
        <v>1</v>
      </c>
      <c r="AU5" s="51">
        <v>2</v>
      </c>
      <c r="AV5" s="51">
        <v>3</v>
      </c>
      <c r="AW5" s="51">
        <v>4</v>
      </c>
      <c r="AX5" s="51">
        <v>1</v>
      </c>
      <c r="AY5" s="51">
        <v>2</v>
      </c>
    </row>
    <row r="6" spans="1:51" s="34" customFormat="1" ht="72" customHeight="1">
      <c r="A6" s="56">
        <v>1</v>
      </c>
      <c r="B6" s="57">
        <v>601</v>
      </c>
      <c r="C6" s="58" t="s">
        <v>44</v>
      </c>
      <c r="D6" s="1">
        <v>2</v>
      </c>
      <c r="E6" s="1">
        <v>2</v>
      </c>
      <c r="F6" s="1">
        <v>0</v>
      </c>
      <c r="G6" s="1">
        <v>0</v>
      </c>
      <c r="H6" s="1">
        <v>3</v>
      </c>
      <c r="I6" s="1">
        <v>3</v>
      </c>
      <c r="J6" s="1" t="s">
        <v>50</v>
      </c>
      <c r="K6" s="9" t="s">
        <v>24</v>
      </c>
      <c r="L6" s="1">
        <v>3</v>
      </c>
      <c r="M6" s="9">
        <v>0</v>
      </c>
      <c r="N6" s="1">
        <v>3</v>
      </c>
      <c r="O6" s="1" t="s">
        <v>24</v>
      </c>
      <c r="P6" s="59" t="s">
        <v>50</v>
      </c>
      <c r="Q6" s="1">
        <v>0</v>
      </c>
      <c r="R6" s="1">
        <v>5</v>
      </c>
      <c r="S6" s="9">
        <v>0</v>
      </c>
      <c r="T6" s="60">
        <v>5</v>
      </c>
      <c r="U6" s="1">
        <v>3</v>
      </c>
      <c r="V6" s="1">
        <v>3</v>
      </c>
      <c r="W6" s="1">
        <v>0</v>
      </c>
      <c r="X6" s="1">
        <v>0</v>
      </c>
      <c r="Y6" s="17">
        <f t="shared" ref="Y6:Y12" si="0">SUM(D6:X6)</f>
        <v>32</v>
      </c>
      <c r="Z6" s="8">
        <f t="shared" ref="Z6:Z12" si="1">Y6/AA6*AB6</f>
        <v>7.5294117647058822</v>
      </c>
      <c r="AA6" s="1">
        <v>17</v>
      </c>
      <c r="AB6" s="1">
        <v>4</v>
      </c>
      <c r="AC6" s="8">
        <f>Y6+Z6</f>
        <v>39.529411764705884</v>
      </c>
      <c r="AD6" s="58" t="s">
        <v>44</v>
      </c>
      <c r="AE6" s="56">
        <v>19.7</v>
      </c>
      <c r="AF6" s="56">
        <v>2.2999999999999998</v>
      </c>
      <c r="AG6" s="61">
        <v>132.1</v>
      </c>
      <c r="AH6" s="62">
        <v>0.01</v>
      </c>
      <c r="AI6" s="63">
        <v>91.9</v>
      </c>
      <c r="AJ6" s="64" t="s">
        <v>23</v>
      </c>
      <c r="AK6" s="65" t="s">
        <v>22</v>
      </c>
      <c r="AL6" s="65" t="s">
        <v>61</v>
      </c>
      <c r="AM6" s="56" t="s">
        <v>23</v>
      </c>
      <c r="AN6" s="65">
        <v>0</v>
      </c>
      <c r="AO6" s="66">
        <v>0</v>
      </c>
      <c r="AP6" s="67" t="s">
        <v>33</v>
      </c>
      <c r="AQ6" s="71" t="s">
        <v>35</v>
      </c>
      <c r="AR6" s="56">
        <v>0.47</v>
      </c>
      <c r="AS6" s="69">
        <v>0</v>
      </c>
      <c r="AT6" s="56">
        <v>0.33</v>
      </c>
      <c r="AU6" s="70" t="s">
        <v>29</v>
      </c>
      <c r="AV6" s="56" t="s">
        <v>23</v>
      </c>
      <c r="AW6" s="56" t="s">
        <v>23</v>
      </c>
      <c r="AX6" s="70" t="s">
        <v>57</v>
      </c>
      <c r="AY6" s="70" t="s">
        <v>58</v>
      </c>
    </row>
    <row r="7" spans="1:51" s="34" customFormat="1" ht="77.25" customHeight="1">
      <c r="A7" s="56">
        <f>A6+1</f>
        <v>2</v>
      </c>
      <c r="B7" s="57">
        <v>602</v>
      </c>
      <c r="C7" s="58" t="s">
        <v>46</v>
      </c>
      <c r="D7" s="1">
        <v>2</v>
      </c>
      <c r="E7" s="1">
        <v>2</v>
      </c>
      <c r="F7" s="1">
        <v>0</v>
      </c>
      <c r="G7" s="1">
        <v>3</v>
      </c>
      <c r="H7" s="1" t="s">
        <v>50</v>
      </c>
      <c r="I7" s="9">
        <v>3</v>
      </c>
      <c r="J7" s="9" t="s">
        <v>50</v>
      </c>
      <c r="K7" s="9" t="s">
        <v>24</v>
      </c>
      <c r="L7" s="9" t="s">
        <v>24</v>
      </c>
      <c r="M7" s="9" t="s">
        <v>24</v>
      </c>
      <c r="N7" s="9">
        <v>3</v>
      </c>
      <c r="O7" s="1" t="s">
        <v>24</v>
      </c>
      <c r="P7" s="59" t="s">
        <v>24</v>
      </c>
      <c r="Q7" s="1" t="s">
        <v>24</v>
      </c>
      <c r="R7" s="1" t="s">
        <v>24</v>
      </c>
      <c r="S7" s="9">
        <v>2</v>
      </c>
      <c r="T7" s="9">
        <v>5</v>
      </c>
      <c r="U7" s="9">
        <v>3</v>
      </c>
      <c r="V7" s="9">
        <v>3</v>
      </c>
      <c r="W7" s="9">
        <v>0</v>
      </c>
      <c r="X7" s="9">
        <v>0</v>
      </c>
      <c r="Y7" s="17">
        <f t="shared" si="0"/>
        <v>26</v>
      </c>
      <c r="Z7" s="8">
        <f t="shared" si="1"/>
        <v>19.5</v>
      </c>
      <c r="AA7" s="9">
        <v>12</v>
      </c>
      <c r="AB7" s="9">
        <v>9</v>
      </c>
      <c r="AC7" s="8">
        <f t="shared" ref="AC7:AC12" si="2">Y7+Z7</f>
        <v>45.5</v>
      </c>
      <c r="AD7" s="58" t="s">
        <v>46</v>
      </c>
      <c r="AE7" s="56">
        <v>17.600000000000001</v>
      </c>
      <c r="AF7" s="56">
        <v>1.8</v>
      </c>
      <c r="AG7" s="61">
        <v>147.6</v>
      </c>
      <c r="AH7" s="62">
        <v>0</v>
      </c>
      <c r="AI7" s="63" t="s">
        <v>32</v>
      </c>
      <c r="AJ7" s="64" t="s">
        <v>23</v>
      </c>
      <c r="AK7" s="65" t="s">
        <v>22</v>
      </c>
      <c r="AL7" s="65" t="s">
        <v>22</v>
      </c>
      <c r="AM7" s="56" t="s">
        <v>50</v>
      </c>
      <c r="AN7" s="65" t="s">
        <v>22</v>
      </c>
      <c r="AO7" s="66">
        <v>0</v>
      </c>
      <c r="AP7" s="67" t="s">
        <v>33</v>
      </c>
      <c r="AQ7" s="71" t="s">
        <v>35</v>
      </c>
      <c r="AR7" s="56" t="s">
        <v>21</v>
      </c>
      <c r="AS7" s="69" t="s">
        <v>21</v>
      </c>
      <c r="AT7" s="56">
        <v>0.01</v>
      </c>
      <c r="AU7" s="70" t="s">
        <v>29</v>
      </c>
      <c r="AV7" s="56" t="s">
        <v>23</v>
      </c>
      <c r="AW7" s="56" t="s">
        <v>23</v>
      </c>
      <c r="AX7" s="70" t="s">
        <v>57</v>
      </c>
      <c r="AY7" s="70" t="s">
        <v>58</v>
      </c>
    </row>
    <row r="8" spans="1:51" s="34" customFormat="1" ht="99" customHeight="1">
      <c r="A8" s="56">
        <f t="shared" ref="A8:A12" si="3">A7+1</f>
        <v>3</v>
      </c>
      <c r="B8" s="57">
        <v>604</v>
      </c>
      <c r="C8" s="58" t="s">
        <v>47</v>
      </c>
      <c r="D8" s="1">
        <v>2</v>
      </c>
      <c r="E8" s="1">
        <v>2</v>
      </c>
      <c r="F8" s="1">
        <v>0</v>
      </c>
      <c r="G8" s="1">
        <v>0</v>
      </c>
      <c r="H8" s="1">
        <v>5</v>
      </c>
      <c r="I8" s="1">
        <v>3</v>
      </c>
      <c r="J8" s="1">
        <v>0</v>
      </c>
      <c r="K8" s="9">
        <v>0</v>
      </c>
      <c r="L8" s="1" t="s">
        <v>24</v>
      </c>
      <c r="M8" s="9">
        <v>5</v>
      </c>
      <c r="N8" s="1">
        <v>3</v>
      </c>
      <c r="O8" s="1">
        <v>0</v>
      </c>
      <c r="P8" s="59">
        <v>3</v>
      </c>
      <c r="Q8" s="1" t="s">
        <v>24</v>
      </c>
      <c r="R8" s="1" t="s">
        <v>24</v>
      </c>
      <c r="S8" s="9">
        <v>0</v>
      </c>
      <c r="T8" s="1">
        <v>5</v>
      </c>
      <c r="U8" s="1">
        <v>3</v>
      </c>
      <c r="V8" s="1">
        <v>3</v>
      </c>
      <c r="W8" s="1">
        <v>5</v>
      </c>
      <c r="X8" s="1">
        <v>0</v>
      </c>
      <c r="Y8" s="17">
        <f t="shared" si="0"/>
        <v>39</v>
      </c>
      <c r="Z8" s="8">
        <f t="shared" si="1"/>
        <v>6.5</v>
      </c>
      <c r="AA8" s="1">
        <v>18</v>
      </c>
      <c r="AB8" s="1">
        <v>3</v>
      </c>
      <c r="AC8" s="8">
        <f t="shared" si="2"/>
        <v>45.5</v>
      </c>
      <c r="AD8" s="58" t="s">
        <v>47</v>
      </c>
      <c r="AE8" s="56">
        <v>17.899999999999999</v>
      </c>
      <c r="AF8" s="56">
        <v>1.7</v>
      </c>
      <c r="AG8" s="61">
        <v>118.7</v>
      </c>
      <c r="AH8" s="62">
        <v>0.01</v>
      </c>
      <c r="AI8" s="63">
        <v>100</v>
      </c>
      <c r="AJ8" s="64" t="s">
        <v>23</v>
      </c>
      <c r="AK8" s="65" t="s">
        <v>21</v>
      </c>
      <c r="AL8" s="65" t="s">
        <v>34</v>
      </c>
      <c r="AM8" s="56" t="s">
        <v>24</v>
      </c>
      <c r="AN8" s="65">
        <v>100</v>
      </c>
      <c r="AO8" s="66">
        <v>0</v>
      </c>
      <c r="AP8" s="67">
        <v>0</v>
      </c>
      <c r="AQ8" s="68">
        <v>61.7</v>
      </c>
      <c r="AR8" s="72" t="s">
        <v>21</v>
      </c>
      <c r="AS8" s="69" t="s">
        <v>21</v>
      </c>
      <c r="AT8" s="56">
        <v>5.48</v>
      </c>
      <c r="AU8" s="70" t="s">
        <v>29</v>
      </c>
      <c r="AV8" s="56" t="s">
        <v>23</v>
      </c>
      <c r="AW8" s="56" t="s">
        <v>23</v>
      </c>
      <c r="AX8" s="70" t="s">
        <v>30</v>
      </c>
      <c r="AY8" s="70" t="s">
        <v>58</v>
      </c>
    </row>
    <row r="9" spans="1:51" s="34" customFormat="1" ht="124.5" customHeight="1">
      <c r="A9" s="56">
        <f t="shared" si="3"/>
        <v>4</v>
      </c>
      <c r="B9" s="57">
        <v>605</v>
      </c>
      <c r="C9" s="58" t="s">
        <v>43</v>
      </c>
      <c r="D9" s="1">
        <v>1</v>
      </c>
      <c r="E9" s="1">
        <v>2</v>
      </c>
      <c r="F9" s="1">
        <v>0</v>
      </c>
      <c r="G9" s="1">
        <v>0</v>
      </c>
      <c r="H9" s="1">
        <v>2</v>
      </c>
      <c r="I9" s="1">
        <v>3</v>
      </c>
      <c r="J9" s="1">
        <v>0</v>
      </c>
      <c r="K9" s="9">
        <v>3</v>
      </c>
      <c r="L9" s="1" t="s">
        <v>24</v>
      </c>
      <c r="M9" s="9">
        <v>5</v>
      </c>
      <c r="N9" s="1">
        <v>3</v>
      </c>
      <c r="O9" s="1">
        <v>5</v>
      </c>
      <c r="P9" s="59">
        <v>4</v>
      </c>
      <c r="Q9" s="1" t="s">
        <v>24</v>
      </c>
      <c r="R9" s="1" t="s">
        <v>24</v>
      </c>
      <c r="S9" s="9">
        <v>0</v>
      </c>
      <c r="T9" s="1">
        <v>5</v>
      </c>
      <c r="U9" s="1">
        <v>3</v>
      </c>
      <c r="V9" s="1">
        <v>3</v>
      </c>
      <c r="W9" s="1">
        <v>0</v>
      </c>
      <c r="X9" s="1">
        <v>0</v>
      </c>
      <c r="Y9" s="18">
        <f t="shared" si="0"/>
        <v>39</v>
      </c>
      <c r="Z9" s="8">
        <f t="shared" si="1"/>
        <v>6.5</v>
      </c>
      <c r="AA9" s="1">
        <v>18</v>
      </c>
      <c r="AB9" s="1">
        <v>3</v>
      </c>
      <c r="AC9" s="8">
        <f t="shared" si="2"/>
        <v>45.5</v>
      </c>
      <c r="AD9" s="58" t="s">
        <v>43</v>
      </c>
      <c r="AE9" s="56">
        <v>20.5</v>
      </c>
      <c r="AF9" s="56">
        <v>0.8</v>
      </c>
      <c r="AG9" s="61">
        <v>160.9</v>
      </c>
      <c r="AH9" s="62">
        <v>0.01</v>
      </c>
      <c r="AI9" s="63">
        <v>88.9</v>
      </c>
      <c r="AJ9" s="64" t="s">
        <v>23</v>
      </c>
      <c r="AK9" s="65" t="s">
        <v>21</v>
      </c>
      <c r="AL9" s="65" t="s">
        <v>28</v>
      </c>
      <c r="AM9" s="56" t="s">
        <v>24</v>
      </c>
      <c r="AN9" s="65">
        <v>100</v>
      </c>
      <c r="AO9" s="66">
        <v>0</v>
      </c>
      <c r="AP9" s="67">
        <v>1</v>
      </c>
      <c r="AQ9" s="68">
        <v>73.5</v>
      </c>
      <c r="AR9" s="72" t="s">
        <v>21</v>
      </c>
      <c r="AS9" s="69" t="s">
        <v>21</v>
      </c>
      <c r="AT9" s="56">
        <v>7.79</v>
      </c>
      <c r="AU9" s="70" t="s">
        <v>59</v>
      </c>
      <c r="AV9" s="56" t="s">
        <v>23</v>
      </c>
      <c r="AW9" s="56" t="s">
        <v>23</v>
      </c>
      <c r="AX9" s="70" t="s">
        <v>57</v>
      </c>
      <c r="AY9" s="70" t="s">
        <v>58</v>
      </c>
    </row>
    <row r="10" spans="1:51" s="34" customFormat="1" ht="84">
      <c r="A10" s="56">
        <f t="shared" si="3"/>
        <v>5</v>
      </c>
      <c r="B10" s="57">
        <v>607</v>
      </c>
      <c r="C10" s="58" t="s">
        <v>41</v>
      </c>
      <c r="D10" s="1">
        <v>4</v>
      </c>
      <c r="E10" s="1">
        <v>2</v>
      </c>
      <c r="F10" s="1">
        <v>0</v>
      </c>
      <c r="G10" s="1">
        <v>3</v>
      </c>
      <c r="H10" s="1">
        <v>2</v>
      </c>
      <c r="I10" s="1">
        <v>3</v>
      </c>
      <c r="J10" s="9" t="s">
        <v>24</v>
      </c>
      <c r="K10" s="9" t="s">
        <v>24</v>
      </c>
      <c r="L10" s="9">
        <v>3</v>
      </c>
      <c r="M10" s="9" t="s">
        <v>24</v>
      </c>
      <c r="N10" s="9">
        <v>3</v>
      </c>
      <c r="O10" s="1" t="s">
        <v>24</v>
      </c>
      <c r="P10" s="59" t="s">
        <v>24</v>
      </c>
      <c r="Q10" s="59" t="s">
        <v>24</v>
      </c>
      <c r="R10" s="59" t="s">
        <v>24</v>
      </c>
      <c r="S10" s="9">
        <v>3</v>
      </c>
      <c r="T10" s="1">
        <v>5</v>
      </c>
      <c r="U10" s="1">
        <v>3</v>
      </c>
      <c r="V10" s="1">
        <v>3</v>
      </c>
      <c r="W10" s="1">
        <v>5</v>
      </c>
      <c r="X10" s="1">
        <v>3</v>
      </c>
      <c r="Y10" s="18">
        <f t="shared" si="0"/>
        <v>42</v>
      </c>
      <c r="Z10" s="8">
        <f t="shared" si="1"/>
        <v>21</v>
      </c>
      <c r="AA10" s="1">
        <v>14</v>
      </c>
      <c r="AB10" s="1">
        <v>7</v>
      </c>
      <c r="AC10" s="8">
        <f t="shared" si="2"/>
        <v>63</v>
      </c>
      <c r="AD10" s="58" t="s">
        <v>41</v>
      </c>
      <c r="AE10" s="56">
        <v>8.1</v>
      </c>
      <c r="AF10" s="56">
        <v>0.7</v>
      </c>
      <c r="AG10" s="56">
        <v>209.1</v>
      </c>
      <c r="AH10" s="73">
        <v>0</v>
      </c>
      <c r="AI10" s="74">
        <v>75</v>
      </c>
      <c r="AJ10" s="64" t="s">
        <v>23</v>
      </c>
      <c r="AK10" s="65" t="s">
        <v>22</v>
      </c>
      <c r="AL10" s="65" t="s">
        <v>22</v>
      </c>
      <c r="AM10" s="56" t="s">
        <v>23</v>
      </c>
      <c r="AN10" s="65" t="s">
        <v>22</v>
      </c>
      <c r="AO10" s="66">
        <v>0</v>
      </c>
      <c r="AP10" s="67" t="s">
        <v>33</v>
      </c>
      <c r="AQ10" s="71" t="s">
        <v>35</v>
      </c>
      <c r="AR10" s="56" t="s">
        <v>21</v>
      </c>
      <c r="AS10" s="69" t="s">
        <v>21</v>
      </c>
      <c r="AT10" s="56">
        <v>0</v>
      </c>
      <c r="AU10" s="70" t="s">
        <v>29</v>
      </c>
      <c r="AV10" s="56" t="s">
        <v>23</v>
      </c>
      <c r="AW10" s="56" t="s">
        <v>23</v>
      </c>
      <c r="AX10" s="70" t="s">
        <v>30</v>
      </c>
      <c r="AY10" s="75" t="s">
        <v>31</v>
      </c>
    </row>
    <row r="11" spans="1:51" s="34" customFormat="1" ht="168">
      <c r="A11" s="56">
        <f t="shared" si="3"/>
        <v>6</v>
      </c>
      <c r="B11" s="57">
        <v>609</v>
      </c>
      <c r="C11" s="58" t="s">
        <v>42</v>
      </c>
      <c r="D11" s="1">
        <v>2</v>
      </c>
      <c r="E11" s="1">
        <v>1</v>
      </c>
      <c r="F11" s="1">
        <v>3</v>
      </c>
      <c r="G11" s="1">
        <v>3</v>
      </c>
      <c r="H11" s="1">
        <v>2</v>
      </c>
      <c r="I11" s="1">
        <v>3</v>
      </c>
      <c r="J11" s="1" t="s">
        <v>50</v>
      </c>
      <c r="K11" s="9" t="s">
        <v>24</v>
      </c>
      <c r="L11" s="9">
        <v>3</v>
      </c>
      <c r="M11" s="9" t="s">
        <v>24</v>
      </c>
      <c r="N11" s="1">
        <v>3</v>
      </c>
      <c r="O11" s="1">
        <v>5</v>
      </c>
      <c r="P11" s="59" t="s">
        <v>24</v>
      </c>
      <c r="Q11" s="1">
        <v>0</v>
      </c>
      <c r="R11" s="1">
        <v>0</v>
      </c>
      <c r="S11" s="10">
        <v>3</v>
      </c>
      <c r="T11" s="1">
        <v>5</v>
      </c>
      <c r="U11" s="1">
        <v>3</v>
      </c>
      <c r="V11" s="1">
        <v>3</v>
      </c>
      <c r="W11" s="1">
        <v>0</v>
      </c>
      <c r="X11" s="1">
        <v>0</v>
      </c>
      <c r="Y11" s="18">
        <f t="shared" si="0"/>
        <v>39</v>
      </c>
      <c r="Z11" s="8">
        <f t="shared" si="1"/>
        <v>9.1764705882352935</v>
      </c>
      <c r="AA11" s="1">
        <v>17</v>
      </c>
      <c r="AB11" s="1">
        <v>4</v>
      </c>
      <c r="AC11" s="8">
        <f t="shared" si="2"/>
        <v>48.17647058823529</v>
      </c>
      <c r="AD11" s="58" t="s">
        <v>42</v>
      </c>
      <c r="AE11" s="56">
        <v>16.3</v>
      </c>
      <c r="AF11" s="56">
        <v>3.7</v>
      </c>
      <c r="AG11" s="56">
        <v>56.3</v>
      </c>
      <c r="AH11" s="73">
        <v>0</v>
      </c>
      <c r="AI11" s="74">
        <v>89.2</v>
      </c>
      <c r="AJ11" s="64" t="s">
        <v>23</v>
      </c>
      <c r="AK11" s="65" t="s">
        <v>22</v>
      </c>
      <c r="AL11" s="65" t="s">
        <v>22</v>
      </c>
      <c r="AM11" s="56" t="s">
        <v>23</v>
      </c>
      <c r="AN11" s="65" t="s">
        <v>22</v>
      </c>
      <c r="AO11" s="66">
        <v>0</v>
      </c>
      <c r="AP11" s="67">
        <v>1.6</v>
      </c>
      <c r="AQ11" s="71" t="s">
        <v>35</v>
      </c>
      <c r="AR11" s="56">
        <v>2.0499999999999998</v>
      </c>
      <c r="AS11" s="69">
        <v>17.399999999999999</v>
      </c>
      <c r="AT11" s="76">
        <v>0</v>
      </c>
      <c r="AU11" s="70" t="s">
        <v>29</v>
      </c>
      <c r="AV11" s="56" t="s">
        <v>23</v>
      </c>
      <c r="AW11" s="56" t="s">
        <v>23</v>
      </c>
      <c r="AX11" s="70" t="s">
        <v>57</v>
      </c>
      <c r="AY11" s="70" t="s">
        <v>58</v>
      </c>
    </row>
    <row r="12" spans="1:51" s="82" customFormat="1" ht="76.5" customHeight="1">
      <c r="A12" s="56">
        <f t="shared" si="3"/>
        <v>7</v>
      </c>
      <c r="B12" s="77">
        <v>611</v>
      </c>
      <c r="C12" s="58" t="s">
        <v>45</v>
      </c>
      <c r="D12" s="60">
        <v>5</v>
      </c>
      <c r="E12" s="60">
        <v>2</v>
      </c>
      <c r="F12" s="60">
        <v>0</v>
      </c>
      <c r="G12" s="60">
        <v>3</v>
      </c>
      <c r="H12" s="60" t="s">
        <v>60</v>
      </c>
      <c r="I12" s="60">
        <v>3</v>
      </c>
      <c r="J12" s="10" t="s">
        <v>50</v>
      </c>
      <c r="K12" s="10" t="s">
        <v>24</v>
      </c>
      <c r="L12" s="9" t="s">
        <v>24</v>
      </c>
      <c r="M12" s="9" t="s">
        <v>24</v>
      </c>
      <c r="N12" s="10">
        <v>3</v>
      </c>
      <c r="O12" s="1" t="s">
        <v>24</v>
      </c>
      <c r="P12" s="59" t="s">
        <v>24</v>
      </c>
      <c r="Q12" s="1" t="s">
        <v>24</v>
      </c>
      <c r="R12" s="1" t="s">
        <v>24</v>
      </c>
      <c r="S12" s="10">
        <v>3</v>
      </c>
      <c r="T12" s="1">
        <v>5</v>
      </c>
      <c r="U12" s="1">
        <v>3</v>
      </c>
      <c r="V12" s="1">
        <v>3</v>
      </c>
      <c r="W12" s="1">
        <v>0</v>
      </c>
      <c r="X12" s="10">
        <v>0</v>
      </c>
      <c r="Y12" s="19">
        <f t="shared" si="0"/>
        <v>30</v>
      </c>
      <c r="Z12" s="8">
        <f t="shared" si="1"/>
        <v>22.5</v>
      </c>
      <c r="AA12" s="10">
        <v>12</v>
      </c>
      <c r="AB12" s="10">
        <v>9</v>
      </c>
      <c r="AC12" s="8">
        <f t="shared" si="2"/>
        <v>52.5</v>
      </c>
      <c r="AD12" s="58" t="s">
        <v>45</v>
      </c>
      <c r="AE12" s="76">
        <v>0</v>
      </c>
      <c r="AF12" s="76">
        <v>0.4</v>
      </c>
      <c r="AG12" s="78">
        <v>146.69999999999999</v>
      </c>
      <c r="AH12" s="62">
        <v>0</v>
      </c>
      <c r="AI12" s="63" t="s">
        <v>32</v>
      </c>
      <c r="AJ12" s="64" t="s">
        <v>23</v>
      </c>
      <c r="AK12" s="65" t="s">
        <v>22</v>
      </c>
      <c r="AL12" s="65" t="s">
        <v>22</v>
      </c>
      <c r="AM12" s="56" t="s">
        <v>50</v>
      </c>
      <c r="AN12" s="65" t="s">
        <v>22</v>
      </c>
      <c r="AO12" s="79">
        <v>0</v>
      </c>
      <c r="AP12" s="80" t="s">
        <v>33</v>
      </c>
      <c r="AQ12" s="71" t="s">
        <v>35</v>
      </c>
      <c r="AR12" s="81" t="s">
        <v>21</v>
      </c>
      <c r="AS12" s="81">
        <v>0</v>
      </c>
      <c r="AT12" s="76">
        <v>0</v>
      </c>
      <c r="AU12" s="70" t="s">
        <v>29</v>
      </c>
      <c r="AV12" s="56" t="s">
        <v>23</v>
      </c>
      <c r="AW12" s="56" t="s">
        <v>23</v>
      </c>
      <c r="AX12" s="70" t="s">
        <v>57</v>
      </c>
      <c r="AY12" s="70" t="s">
        <v>58</v>
      </c>
    </row>
    <row r="13" spans="1:51" s="34" customFormat="1">
      <c r="A13" s="83"/>
      <c r="B13" s="84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6"/>
      <c r="T13" s="3"/>
      <c r="U13" s="3"/>
      <c r="V13" s="3"/>
      <c r="W13" s="3"/>
      <c r="X13" s="3"/>
      <c r="Y13" s="3"/>
      <c r="Z13" s="11"/>
      <c r="AA13" s="3"/>
      <c r="AB13" s="3"/>
      <c r="AC13" s="11"/>
      <c r="AD13" s="22"/>
      <c r="AE13" s="33"/>
      <c r="AF13" s="33"/>
      <c r="AG13" s="2"/>
      <c r="AH13" s="82"/>
      <c r="AI13" s="33"/>
      <c r="AJ13" s="85"/>
      <c r="AK13" s="33"/>
      <c r="AN13" s="86"/>
      <c r="AP13" s="85"/>
      <c r="AQ13" s="33"/>
      <c r="AS13" s="85"/>
      <c r="AT13" s="33"/>
    </row>
    <row r="14" spans="1:51" s="34" customFormat="1">
      <c r="A14" s="83"/>
      <c r="B14" s="8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6"/>
      <c r="T14" s="3"/>
      <c r="U14" s="3"/>
      <c r="V14" s="3"/>
      <c r="W14" s="3"/>
      <c r="X14" s="3"/>
      <c r="Y14" s="3"/>
      <c r="Z14" s="11"/>
      <c r="AA14" s="3"/>
      <c r="AB14" s="3"/>
      <c r="AC14" s="11"/>
      <c r="AD14" s="22"/>
      <c r="AE14" s="33"/>
      <c r="AF14" s="33"/>
      <c r="AG14" s="2"/>
      <c r="AH14" s="82"/>
      <c r="AI14" s="33"/>
      <c r="AJ14" s="85"/>
      <c r="AK14" s="33"/>
      <c r="AN14" s="86"/>
      <c r="AP14" s="85"/>
      <c r="AQ14" s="33"/>
      <c r="AS14" s="85"/>
      <c r="AT14" s="33"/>
    </row>
    <row r="15" spans="1:51" s="34" customFormat="1">
      <c r="A15" s="83"/>
      <c r="B15" s="8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6"/>
      <c r="T15" s="3"/>
      <c r="U15" s="3"/>
      <c r="V15" s="3"/>
      <c r="W15" s="3"/>
      <c r="X15" s="3"/>
      <c r="Y15" s="3"/>
      <c r="Z15" s="11"/>
      <c r="AA15" s="3"/>
      <c r="AB15" s="3"/>
      <c r="AC15" s="11"/>
      <c r="AD15" s="22"/>
      <c r="AE15" s="33"/>
      <c r="AF15" s="33"/>
      <c r="AG15" s="2"/>
      <c r="AH15" s="82"/>
      <c r="AI15" s="33"/>
      <c r="AJ15" s="85"/>
      <c r="AK15" s="33"/>
      <c r="AN15" s="86"/>
      <c r="AP15" s="85"/>
      <c r="AQ15" s="33"/>
      <c r="AS15" s="85"/>
      <c r="AT15" s="33"/>
    </row>
    <row r="16" spans="1:51" s="34" customFormat="1">
      <c r="A16" s="83"/>
      <c r="B16" s="84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6"/>
      <c r="T16" s="3"/>
      <c r="U16" s="3"/>
      <c r="V16" s="3"/>
      <c r="W16" s="3"/>
      <c r="X16" s="3"/>
      <c r="Y16" s="3"/>
      <c r="Z16" s="11"/>
      <c r="AA16" s="3"/>
      <c r="AB16" s="3"/>
      <c r="AC16" s="11"/>
      <c r="AD16" s="22"/>
      <c r="AE16" s="33"/>
      <c r="AF16" s="33"/>
      <c r="AG16" s="2"/>
      <c r="AH16" s="82"/>
      <c r="AI16" s="33"/>
      <c r="AJ16" s="85"/>
      <c r="AK16" s="33"/>
      <c r="AN16" s="86"/>
      <c r="AP16" s="85"/>
      <c r="AQ16" s="33"/>
      <c r="AS16" s="85"/>
      <c r="AT16" s="33"/>
    </row>
    <row r="17" spans="1:46" s="34" customFormat="1">
      <c r="A17" s="83"/>
      <c r="B17" s="8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6"/>
      <c r="T17" s="3"/>
      <c r="U17" s="3"/>
      <c r="V17" s="3"/>
      <c r="W17" s="3"/>
      <c r="X17" s="3"/>
      <c r="Y17" s="3"/>
      <c r="Z17" s="11"/>
      <c r="AA17" s="3"/>
      <c r="AB17" s="3"/>
      <c r="AC17" s="11"/>
      <c r="AD17" s="22"/>
      <c r="AE17" s="33"/>
      <c r="AF17" s="33"/>
      <c r="AG17" s="2"/>
      <c r="AH17" s="82"/>
      <c r="AI17" s="33"/>
      <c r="AJ17" s="85"/>
      <c r="AK17" s="33"/>
      <c r="AN17" s="86"/>
      <c r="AP17" s="85"/>
      <c r="AQ17" s="33"/>
      <c r="AS17" s="85"/>
      <c r="AT17" s="33"/>
    </row>
    <row r="18" spans="1:46" s="34" customFormat="1">
      <c r="A18" s="83"/>
      <c r="B18" s="8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6"/>
      <c r="T18" s="3"/>
      <c r="U18" s="3"/>
      <c r="V18" s="3"/>
      <c r="W18" s="3"/>
      <c r="X18" s="3"/>
      <c r="Y18" s="3"/>
      <c r="Z18" s="11"/>
      <c r="AA18" s="3"/>
      <c r="AB18" s="3"/>
      <c r="AC18" s="11"/>
      <c r="AD18" s="22"/>
      <c r="AE18" s="33"/>
      <c r="AF18" s="33"/>
      <c r="AG18" s="2"/>
      <c r="AH18" s="82"/>
      <c r="AI18" s="33"/>
      <c r="AJ18" s="85"/>
      <c r="AK18" s="33"/>
      <c r="AN18" s="86"/>
      <c r="AP18" s="85"/>
      <c r="AQ18" s="33"/>
      <c r="AS18" s="85"/>
      <c r="AT18" s="33"/>
    </row>
    <row r="19" spans="1:46" s="34" customFormat="1">
      <c r="A19" s="83"/>
      <c r="B19" s="84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6"/>
      <c r="T19" s="3"/>
      <c r="U19" s="3"/>
      <c r="V19" s="3"/>
      <c r="W19" s="3"/>
      <c r="X19" s="3"/>
      <c r="Y19" s="3"/>
      <c r="Z19" s="11"/>
      <c r="AA19" s="3"/>
      <c r="AB19" s="3"/>
      <c r="AC19" s="11"/>
      <c r="AD19" s="22"/>
      <c r="AE19" s="33"/>
      <c r="AF19" s="33"/>
      <c r="AG19" s="2"/>
      <c r="AH19" s="82"/>
      <c r="AI19" s="33"/>
      <c r="AJ19" s="85"/>
      <c r="AK19" s="33"/>
      <c r="AN19" s="86"/>
      <c r="AP19" s="85"/>
      <c r="AQ19" s="33"/>
      <c r="AS19" s="85"/>
      <c r="AT19" s="33"/>
    </row>
    <row r="20" spans="1:46" s="34" customFormat="1">
      <c r="A20" s="83"/>
      <c r="B20" s="84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6"/>
      <c r="T20" s="3"/>
      <c r="U20" s="3"/>
      <c r="V20" s="3"/>
      <c r="W20" s="3"/>
      <c r="X20" s="3"/>
      <c r="Y20" s="3"/>
      <c r="Z20" s="11"/>
      <c r="AA20" s="3"/>
      <c r="AB20" s="3"/>
      <c r="AC20" s="11"/>
      <c r="AD20" s="22"/>
      <c r="AE20" s="33"/>
      <c r="AF20" s="33"/>
      <c r="AG20" s="2"/>
      <c r="AH20" s="82"/>
      <c r="AI20" s="33"/>
      <c r="AJ20" s="85"/>
      <c r="AK20" s="33"/>
      <c r="AN20" s="86"/>
      <c r="AP20" s="85"/>
      <c r="AQ20" s="33"/>
      <c r="AS20" s="85"/>
      <c r="AT20" s="33"/>
    </row>
    <row r="21" spans="1:46" s="34" customFormat="1">
      <c r="A21" s="83"/>
      <c r="B21" s="84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26"/>
      <c r="T21" s="3"/>
      <c r="U21" s="3"/>
      <c r="V21" s="3"/>
      <c r="W21" s="3"/>
      <c r="X21" s="3"/>
      <c r="Y21" s="3"/>
      <c r="Z21" s="11"/>
      <c r="AA21" s="3"/>
      <c r="AB21" s="3"/>
      <c r="AC21" s="11"/>
      <c r="AD21" s="22"/>
      <c r="AE21" s="33"/>
      <c r="AF21" s="33"/>
      <c r="AG21" s="2"/>
      <c r="AH21" s="82"/>
      <c r="AI21" s="33"/>
      <c r="AJ21" s="85"/>
      <c r="AK21" s="33"/>
      <c r="AN21" s="86"/>
      <c r="AP21" s="85"/>
      <c r="AQ21" s="33"/>
      <c r="AS21" s="85"/>
      <c r="AT21" s="33"/>
    </row>
    <row r="22" spans="1:46" s="34" customFormat="1">
      <c r="A22" s="83"/>
      <c r="B22" s="8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26"/>
      <c r="T22" s="3"/>
      <c r="U22" s="3"/>
      <c r="V22" s="3"/>
      <c r="W22" s="3"/>
      <c r="X22" s="3"/>
      <c r="Y22" s="3"/>
      <c r="Z22" s="11"/>
      <c r="AA22" s="3"/>
      <c r="AB22" s="3"/>
      <c r="AC22" s="11"/>
      <c r="AD22" s="22"/>
      <c r="AE22" s="33"/>
      <c r="AF22" s="33"/>
      <c r="AG22" s="2"/>
      <c r="AH22" s="82"/>
      <c r="AI22" s="33"/>
      <c r="AJ22" s="85"/>
      <c r="AK22" s="33"/>
      <c r="AN22" s="86"/>
      <c r="AP22" s="85"/>
      <c r="AQ22" s="33"/>
      <c r="AS22" s="85"/>
      <c r="AT22" s="33"/>
    </row>
    <row r="23" spans="1:46" s="34" customFormat="1">
      <c r="A23" s="83"/>
      <c r="B23" s="8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6"/>
      <c r="T23" s="3"/>
      <c r="U23" s="3"/>
      <c r="V23" s="3"/>
      <c r="W23" s="3"/>
      <c r="X23" s="3"/>
      <c r="Y23" s="3"/>
      <c r="Z23" s="11"/>
      <c r="AA23" s="3"/>
      <c r="AB23" s="3"/>
      <c r="AC23" s="11"/>
      <c r="AD23" s="22"/>
      <c r="AE23" s="33"/>
      <c r="AF23" s="33"/>
      <c r="AG23" s="2"/>
      <c r="AH23" s="82"/>
      <c r="AI23" s="33"/>
      <c r="AJ23" s="85"/>
      <c r="AK23" s="33"/>
      <c r="AN23" s="86"/>
      <c r="AP23" s="85"/>
      <c r="AQ23" s="33"/>
      <c r="AS23" s="85"/>
      <c r="AT23" s="33"/>
    </row>
    <row r="24" spans="1:46" s="34" customFormat="1">
      <c r="A24" s="83"/>
      <c r="B24" s="8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6"/>
      <c r="T24" s="3"/>
      <c r="U24" s="3"/>
      <c r="V24" s="3"/>
      <c r="W24" s="3"/>
      <c r="X24" s="3"/>
      <c r="Y24" s="3"/>
      <c r="Z24" s="11"/>
      <c r="AA24" s="3"/>
      <c r="AB24" s="3"/>
      <c r="AC24" s="11"/>
      <c r="AD24" s="22"/>
      <c r="AE24" s="33"/>
      <c r="AF24" s="33"/>
      <c r="AG24" s="2"/>
      <c r="AH24" s="82"/>
      <c r="AI24" s="33"/>
      <c r="AJ24" s="85"/>
      <c r="AK24" s="33"/>
      <c r="AN24" s="86"/>
      <c r="AP24" s="85"/>
      <c r="AQ24" s="33"/>
      <c r="AS24" s="85"/>
      <c r="AT24" s="33"/>
    </row>
    <row r="25" spans="1:46" s="34" customFormat="1">
      <c r="A25" s="83"/>
      <c r="B25" s="8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6"/>
      <c r="T25" s="3"/>
      <c r="U25" s="3"/>
      <c r="V25" s="3"/>
      <c r="W25" s="3"/>
      <c r="X25" s="3"/>
      <c r="Y25" s="3"/>
      <c r="Z25" s="11"/>
      <c r="AA25" s="3"/>
      <c r="AB25" s="3"/>
      <c r="AC25" s="11"/>
      <c r="AD25" s="22"/>
      <c r="AE25" s="33"/>
      <c r="AF25" s="33"/>
      <c r="AG25" s="2"/>
      <c r="AH25" s="82"/>
      <c r="AI25" s="33"/>
      <c r="AJ25" s="85"/>
      <c r="AK25" s="33"/>
      <c r="AN25" s="86"/>
      <c r="AP25" s="85"/>
      <c r="AQ25" s="33"/>
      <c r="AS25" s="85"/>
      <c r="AT25" s="33"/>
    </row>
    <row r="26" spans="1:46" s="34" customFormat="1">
      <c r="A26" s="83"/>
      <c r="B26" s="8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26"/>
      <c r="T26" s="3"/>
      <c r="U26" s="3"/>
      <c r="V26" s="3"/>
      <c r="W26" s="3"/>
      <c r="X26" s="3"/>
      <c r="Y26" s="3"/>
      <c r="Z26" s="11"/>
      <c r="AA26" s="3"/>
      <c r="AB26" s="3"/>
      <c r="AC26" s="11"/>
      <c r="AD26" s="22"/>
      <c r="AE26" s="33"/>
      <c r="AF26" s="33"/>
      <c r="AG26" s="2"/>
      <c r="AH26" s="82"/>
      <c r="AI26" s="33"/>
      <c r="AJ26" s="85"/>
      <c r="AK26" s="33"/>
      <c r="AN26" s="86"/>
      <c r="AP26" s="85"/>
      <c r="AQ26" s="33"/>
      <c r="AS26" s="85"/>
      <c r="AT26" s="33"/>
    </row>
    <row r="27" spans="1:46" s="34" customFormat="1">
      <c r="A27" s="83"/>
      <c r="B27" s="8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6"/>
      <c r="T27" s="3"/>
      <c r="U27" s="3"/>
      <c r="V27" s="3"/>
      <c r="W27" s="3"/>
      <c r="X27" s="3"/>
      <c r="Y27" s="3"/>
      <c r="Z27" s="11"/>
      <c r="AA27" s="3"/>
      <c r="AB27" s="3"/>
      <c r="AC27" s="11"/>
      <c r="AD27" s="22"/>
      <c r="AE27" s="33"/>
      <c r="AF27" s="33"/>
      <c r="AG27" s="2"/>
      <c r="AH27" s="82"/>
      <c r="AI27" s="33"/>
      <c r="AJ27" s="85"/>
      <c r="AK27" s="33"/>
      <c r="AN27" s="86"/>
      <c r="AP27" s="85"/>
      <c r="AQ27" s="33"/>
      <c r="AS27" s="85"/>
      <c r="AT27" s="33"/>
    </row>
    <row r="28" spans="1:46" s="34" customFormat="1">
      <c r="A28" s="83"/>
      <c r="B28" s="84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6"/>
      <c r="T28" s="3"/>
      <c r="U28" s="3"/>
      <c r="V28" s="3"/>
      <c r="W28" s="3"/>
      <c r="X28" s="3"/>
      <c r="Y28" s="3"/>
      <c r="Z28" s="11"/>
      <c r="AA28" s="3"/>
      <c r="AB28" s="3"/>
      <c r="AC28" s="11"/>
      <c r="AD28" s="22"/>
      <c r="AE28" s="33"/>
      <c r="AF28" s="33"/>
      <c r="AG28" s="2"/>
      <c r="AH28" s="82"/>
      <c r="AI28" s="33"/>
      <c r="AJ28" s="85"/>
      <c r="AK28" s="33"/>
      <c r="AN28" s="86"/>
      <c r="AP28" s="85"/>
      <c r="AQ28" s="33"/>
      <c r="AS28" s="85"/>
      <c r="AT28" s="33"/>
    </row>
    <row r="29" spans="1:46" s="34" customFormat="1">
      <c r="A29" s="83"/>
      <c r="B29" s="8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6"/>
      <c r="T29" s="3"/>
      <c r="U29" s="3"/>
      <c r="V29" s="3"/>
      <c r="W29" s="3"/>
      <c r="X29" s="3"/>
      <c r="Y29" s="3"/>
      <c r="Z29" s="11"/>
      <c r="AA29" s="3"/>
      <c r="AB29" s="3"/>
      <c r="AC29" s="11"/>
      <c r="AD29" s="22"/>
      <c r="AE29" s="33"/>
      <c r="AF29" s="33"/>
      <c r="AG29" s="2"/>
      <c r="AH29" s="82"/>
      <c r="AI29" s="33"/>
      <c r="AJ29" s="85"/>
      <c r="AK29" s="33"/>
      <c r="AN29" s="86"/>
      <c r="AP29" s="85"/>
      <c r="AQ29" s="33"/>
      <c r="AS29" s="85"/>
      <c r="AT29" s="33"/>
    </row>
    <row r="30" spans="1:46" s="34" customFormat="1">
      <c r="A30" s="83"/>
      <c r="B30" s="8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6"/>
      <c r="T30" s="3"/>
      <c r="U30" s="3"/>
      <c r="V30" s="3"/>
      <c r="W30" s="3"/>
      <c r="X30" s="3"/>
      <c r="Y30" s="3"/>
      <c r="Z30" s="11"/>
      <c r="AA30" s="3"/>
      <c r="AB30" s="3"/>
      <c r="AC30" s="11"/>
      <c r="AD30" s="22"/>
      <c r="AE30" s="33"/>
      <c r="AF30" s="33"/>
      <c r="AG30" s="2"/>
      <c r="AH30" s="82"/>
      <c r="AI30" s="33"/>
      <c r="AJ30" s="85"/>
      <c r="AK30" s="33"/>
      <c r="AN30" s="86"/>
      <c r="AP30" s="85"/>
      <c r="AQ30" s="33"/>
      <c r="AS30" s="85"/>
      <c r="AT30" s="33"/>
    </row>
    <row r="31" spans="1:46" s="34" customFormat="1">
      <c r="A31" s="83"/>
      <c r="B31" s="8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26"/>
      <c r="T31" s="3"/>
      <c r="U31" s="3"/>
      <c r="V31" s="3"/>
      <c r="W31" s="3"/>
      <c r="X31" s="3"/>
      <c r="Y31" s="3"/>
      <c r="Z31" s="11"/>
      <c r="AA31" s="3"/>
      <c r="AB31" s="3"/>
      <c r="AC31" s="11"/>
      <c r="AD31" s="22"/>
      <c r="AE31" s="33"/>
      <c r="AF31" s="33"/>
      <c r="AG31" s="2"/>
      <c r="AH31" s="82"/>
      <c r="AI31" s="33"/>
      <c r="AJ31" s="85"/>
      <c r="AK31" s="33"/>
      <c r="AN31" s="86"/>
      <c r="AP31" s="85"/>
      <c r="AQ31" s="33"/>
      <c r="AS31" s="85"/>
      <c r="AT31" s="33"/>
    </row>
    <row r="32" spans="1:46" s="34" customFormat="1">
      <c r="A32" s="83"/>
      <c r="B32" s="8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6"/>
      <c r="T32" s="3"/>
      <c r="U32" s="3"/>
      <c r="V32" s="3"/>
      <c r="W32" s="3"/>
      <c r="X32" s="3"/>
      <c r="Y32" s="3"/>
      <c r="Z32" s="11"/>
      <c r="AA32" s="3"/>
      <c r="AB32" s="3"/>
      <c r="AC32" s="11"/>
      <c r="AD32" s="22"/>
      <c r="AE32" s="33"/>
      <c r="AF32" s="33"/>
      <c r="AG32" s="2"/>
      <c r="AH32" s="82"/>
      <c r="AI32" s="33"/>
      <c r="AJ32" s="85"/>
      <c r="AK32" s="33"/>
      <c r="AN32" s="86"/>
      <c r="AP32" s="85"/>
      <c r="AQ32" s="33"/>
      <c r="AS32" s="85"/>
      <c r="AT32" s="33"/>
    </row>
    <row r="33" spans="1:46" s="34" customFormat="1">
      <c r="A33" s="83"/>
      <c r="B33" s="8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6"/>
      <c r="T33" s="3"/>
      <c r="U33" s="3"/>
      <c r="V33" s="3"/>
      <c r="W33" s="3"/>
      <c r="X33" s="3"/>
      <c r="Y33" s="3"/>
      <c r="Z33" s="11"/>
      <c r="AA33" s="3"/>
      <c r="AB33" s="3"/>
      <c r="AC33" s="11"/>
      <c r="AD33" s="22"/>
      <c r="AE33" s="33"/>
      <c r="AF33" s="33"/>
      <c r="AG33" s="2"/>
      <c r="AH33" s="82"/>
      <c r="AI33" s="33"/>
      <c r="AJ33" s="85"/>
      <c r="AK33" s="33"/>
      <c r="AN33" s="86"/>
      <c r="AP33" s="85"/>
      <c r="AQ33" s="33"/>
      <c r="AS33" s="85"/>
      <c r="AT33" s="33"/>
    </row>
    <row r="34" spans="1:46" s="34" customFormat="1">
      <c r="A34" s="83"/>
      <c r="B34" s="8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26"/>
      <c r="T34" s="3"/>
      <c r="U34" s="3"/>
      <c r="V34" s="3"/>
      <c r="W34" s="3"/>
      <c r="X34" s="3"/>
      <c r="Y34" s="3"/>
      <c r="Z34" s="11"/>
      <c r="AA34" s="3"/>
      <c r="AB34" s="3"/>
      <c r="AC34" s="11"/>
      <c r="AD34" s="22"/>
      <c r="AE34" s="33"/>
      <c r="AF34" s="33"/>
      <c r="AG34" s="2"/>
      <c r="AH34" s="82"/>
      <c r="AI34" s="33"/>
      <c r="AJ34" s="85"/>
      <c r="AK34" s="33"/>
      <c r="AN34" s="86"/>
      <c r="AP34" s="85"/>
      <c r="AQ34" s="33"/>
      <c r="AS34" s="85"/>
      <c r="AT34" s="33"/>
    </row>
    <row r="35" spans="1:46" s="34" customFormat="1">
      <c r="A35" s="83"/>
      <c r="B35" s="8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26"/>
      <c r="T35" s="3"/>
      <c r="U35" s="3"/>
      <c r="V35" s="3"/>
      <c r="W35" s="3"/>
      <c r="X35" s="3"/>
      <c r="Y35" s="3"/>
      <c r="Z35" s="11"/>
      <c r="AA35" s="3"/>
      <c r="AB35" s="3"/>
      <c r="AC35" s="11"/>
      <c r="AD35" s="22"/>
      <c r="AE35" s="33"/>
      <c r="AF35" s="33"/>
      <c r="AG35" s="2"/>
      <c r="AH35" s="82"/>
      <c r="AI35" s="33"/>
      <c r="AJ35" s="85"/>
      <c r="AK35" s="33"/>
      <c r="AN35" s="86"/>
      <c r="AP35" s="85"/>
      <c r="AQ35" s="33"/>
      <c r="AS35" s="85"/>
      <c r="AT35" s="33"/>
    </row>
    <row r="36" spans="1:46" s="34" customFormat="1">
      <c r="A36" s="83"/>
      <c r="B36" s="84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26"/>
      <c r="T36" s="3"/>
      <c r="U36" s="3"/>
      <c r="V36" s="3"/>
      <c r="W36" s="3"/>
      <c r="X36" s="3"/>
      <c r="Y36" s="3"/>
      <c r="Z36" s="11"/>
      <c r="AA36" s="3"/>
      <c r="AB36" s="3"/>
      <c r="AC36" s="11"/>
      <c r="AD36" s="22"/>
      <c r="AE36" s="33"/>
      <c r="AF36" s="33"/>
      <c r="AG36" s="2"/>
      <c r="AH36" s="82"/>
      <c r="AI36" s="33"/>
      <c r="AJ36" s="85"/>
      <c r="AK36" s="33"/>
      <c r="AN36" s="86"/>
      <c r="AP36" s="85"/>
      <c r="AQ36" s="33"/>
      <c r="AS36" s="85"/>
      <c r="AT36" s="33"/>
    </row>
    <row r="37" spans="1:46" s="34" customFormat="1">
      <c r="A37" s="83"/>
      <c r="B37" s="8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26"/>
      <c r="T37" s="3"/>
      <c r="U37" s="3"/>
      <c r="V37" s="3"/>
      <c r="W37" s="3"/>
      <c r="X37" s="3"/>
      <c r="Y37" s="3"/>
      <c r="Z37" s="11"/>
      <c r="AA37" s="3"/>
      <c r="AB37" s="3"/>
      <c r="AC37" s="11"/>
      <c r="AD37" s="22"/>
      <c r="AE37" s="33"/>
      <c r="AF37" s="33"/>
      <c r="AG37" s="2"/>
      <c r="AH37" s="82"/>
      <c r="AI37" s="33"/>
      <c r="AJ37" s="85"/>
      <c r="AK37" s="33"/>
      <c r="AN37" s="86"/>
      <c r="AP37" s="85"/>
      <c r="AQ37" s="33"/>
      <c r="AS37" s="85"/>
      <c r="AT37" s="33"/>
    </row>
    <row r="38" spans="1:46" s="34" customFormat="1">
      <c r="A38" s="83"/>
      <c r="B38" s="84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26"/>
      <c r="T38" s="3"/>
      <c r="U38" s="3"/>
      <c r="V38" s="3"/>
      <c r="W38" s="3"/>
      <c r="X38" s="3"/>
      <c r="Y38" s="3"/>
      <c r="Z38" s="11"/>
      <c r="AA38" s="3"/>
      <c r="AB38" s="3"/>
      <c r="AC38" s="11"/>
      <c r="AD38" s="22"/>
      <c r="AE38" s="33"/>
      <c r="AF38" s="33"/>
      <c r="AG38" s="2"/>
      <c r="AH38" s="82"/>
      <c r="AI38" s="33"/>
      <c r="AJ38" s="85"/>
      <c r="AK38" s="33"/>
      <c r="AN38" s="86"/>
      <c r="AP38" s="85"/>
      <c r="AQ38" s="33"/>
      <c r="AS38" s="85"/>
      <c r="AT38" s="33"/>
    </row>
    <row r="39" spans="1:46" s="34" customFormat="1">
      <c r="A39" s="83"/>
      <c r="B39" s="8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26"/>
      <c r="T39" s="3"/>
      <c r="U39" s="3"/>
      <c r="V39" s="3"/>
      <c r="W39" s="3"/>
      <c r="X39" s="3"/>
      <c r="Y39" s="3"/>
      <c r="Z39" s="11"/>
      <c r="AA39" s="3"/>
      <c r="AB39" s="3"/>
      <c r="AC39" s="11"/>
      <c r="AD39" s="22"/>
      <c r="AE39" s="33"/>
      <c r="AF39" s="33"/>
      <c r="AG39" s="2"/>
      <c r="AH39" s="82"/>
      <c r="AI39" s="33"/>
      <c r="AJ39" s="85"/>
      <c r="AK39" s="33"/>
      <c r="AN39" s="86"/>
      <c r="AP39" s="85"/>
      <c r="AQ39" s="33"/>
      <c r="AS39" s="85"/>
      <c r="AT39" s="33"/>
    </row>
    <row r="40" spans="1:46" s="34" customFormat="1">
      <c r="A40" s="83"/>
      <c r="B40" s="8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26"/>
      <c r="T40" s="3"/>
      <c r="U40" s="3"/>
      <c r="V40" s="3"/>
      <c r="W40" s="3"/>
      <c r="X40" s="3"/>
      <c r="Y40" s="3"/>
      <c r="Z40" s="11"/>
      <c r="AA40" s="3"/>
      <c r="AB40" s="3"/>
      <c r="AC40" s="11"/>
      <c r="AD40" s="22"/>
      <c r="AE40" s="33"/>
      <c r="AF40" s="33"/>
      <c r="AG40" s="2"/>
      <c r="AH40" s="82"/>
      <c r="AI40" s="33"/>
      <c r="AJ40" s="85"/>
      <c r="AK40" s="33"/>
      <c r="AN40" s="86"/>
      <c r="AP40" s="85"/>
      <c r="AQ40" s="33"/>
      <c r="AS40" s="85"/>
      <c r="AT40" s="33"/>
    </row>
    <row r="41" spans="1:46" s="34" customFormat="1">
      <c r="A41" s="83"/>
      <c r="B41" s="8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26"/>
      <c r="T41" s="3"/>
      <c r="U41" s="3"/>
      <c r="V41" s="3"/>
      <c r="W41" s="3"/>
      <c r="X41" s="3"/>
      <c r="Y41" s="3"/>
      <c r="Z41" s="11"/>
      <c r="AA41" s="3"/>
      <c r="AB41" s="3"/>
      <c r="AC41" s="11"/>
      <c r="AD41" s="22"/>
      <c r="AE41" s="33"/>
      <c r="AF41" s="33"/>
      <c r="AG41" s="2"/>
      <c r="AH41" s="82"/>
      <c r="AI41" s="33"/>
      <c r="AJ41" s="85"/>
      <c r="AK41" s="33"/>
      <c r="AN41" s="86"/>
      <c r="AP41" s="85"/>
      <c r="AQ41" s="33"/>
      <c r="AS41" s="85"/>
      <c r="AT41" s="33"/>
    </row>
    <row r="42" spans="1:46" s="34" customFormat="1">
      <c r="A42" s="83"/>
      <c r="B42" s="84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26"/>
      <c r="T42" s="3"/>
      <c r="U42" s="3"/>
      <c r="V42" s="3"/>
      <c r="W42" s="3"/>
      <c r="X42" s="3"/>
      <c r="Y42" s="3"/>
      <c r="Z42" s="11"/>
      <c r="AA42" s="3"/>
      <c r="AB42" s="3"/>
      <c r="AC42" s="11"/>
      <c r="AD42" s="22"/>
      <c r="AE42" s="33"/>
      <c r="AF42" s="33"/>
      <c r="AG42" s="2"/>
      <c r="AH42" s="82"/>
      <c r="AI42" s="33"/>
      <c r="AJ42" s="85"/>
      <c r="AK42" s="33"/>
      <c r="AN42" s="86"/>
      <c r="AP42" s="85"/>
      <c r="AQ42" s="33"/>
      <c r="AS42" s="85"/>
      <c r="AT42" s="33"/>
    </row>
    <row r="43" spans="1:46" s="34" customFormat="1">
      <c r="A43" s="83"/>
      <c r="B43" s="8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26"/>
      <c r="T43" s="3"/>
      <c r="U43" s="3"/>
      <c r="V43" s="3"/>
      <c r="W43" s="3"/>
      <c r="X43" s="3"/>
      <c r="Y43" s="3"/>
      <c r="Z43" s="11"/>
      <c r="AA43" s="3"/>
      <c r="AB43" s="3"/>
      <c r="AC43" s="11"/>
      <c r="AD43" s="22"/>
      <c r="AE43" s="33"/>
      <c r="AF43" s="33"/>
      <c r="AG43" s="2"/>
      <c r="AH43" s="82"/>
      <c r="AI43" s="33"/>
      <c r="AJ43" s="85"/>
      <c r="AK43" s="33"/>
      <c r="AN43" s="86"/>
      <c r="AP43" s="85"/>
      <c r="AQ43" s="33"/>
      <c r="AS43" s="85"/>
      <c r="AT43" s="33"/>
    </row>
    <row r="44" spans="1:46" s="34" customFormat="1">
      <c r="A44" s="83"/>
      <c r="B44" s="84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26"/>
      <c r="T44" s="3"/>
      <c r="U44" s="3"/>
      <c r="V44" s="3"/>
      <c r="W44" s="3"/>
      <c r="X44" s="3"/>
      <c r="Y44" s="3"/>
      <c r="Z44" s="11"/>
      <c r="AA44" s="3"/>
      <c r="AB44" s="3"/>
      <c r="AC44" s="11"/>
      <c r="AD44" s="22"/>
      <c r="AE44" s="33"/>
      <c r="AF44" s="33"/>
      <c r="AG44" s="2"/>
      <c r="AH44" s="82"/>
      <c r="AI44" s="33"/>
      <c r="AJ44" s="85"/>
      <c r="AK44" s="33"/>
      <c r="AN44" s="86"/>
      <c r="AP44" s="85"/>
      <c r="AQ44" s="33"/>
      <c r="AS44" s="85"/>
      <c r="AT44" s="33"/>
    </row>
    <row r="45" spans="1:46" s="34" customFormat="1">
      <c r="A45" s="83"/>
      <c r="B45" s="84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26"/>
      <c r="T45" s="3"/>
      <c r="U45" s="3"/>
      <c r="V45" s="3"/>
      <c r="W45" s="3"/>
      <c r="X45" s="3"/>
      <c r="Y45" s="3"/>
      <c r="Z45" s="11"/>
      <c r="AA45" s="3"/>
      <c r="AB45" s="3"/>
      <c r="AC45" s="11"/>
      <c r="AD45" s="22"/>
      <c r="AE45" s="33"/>
      <c r="AF45" s="33"/>
      <c r="AG45" s="2"/>
      <c r="AH45" s="82"/>
      <c r="AI45" s="33"/>
      <c r="AJ45" s="85"/>
      <c r="AK45" s="33"/>
      <c r="AN45" s="86"/>
      <c r="AP45" s="85"/>
      <c r="AQ45" s="33"/>
      <c r="AS45" s="85"/>
      <c r="AT45" s="33"/>
    </row>
    <row r="46" spans="1:46" s="34" customFormat="1">
      <c r="A46" s="83"/>
      <c r="B46" s="84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26"/>
      <c r="T46" s="3"/>
      <c r="U46" s="3"/>
      <c r="V46" s="3"/>
      <c r="W46" s="3"/>
      <c r="X46" s="3"/>
      <c r="Y46" s="3"/>
      <c r="Z46" s="11"/>
      <c r="AA46" s="3"/>
      <c r="AB46" s="3"/>
      <c r="AC46" s="11"/>
      <c r="AD46" s="22"/>
      <c r="AE46" s="33"/>
      <c r="AF46" s="33"/>
      <c r="AG46" s="2"/>
      <c r="AH46" s="82"/>
      <c r="AI46" s="33"/>
      <c r="AJ46" s="85"/>
      <c r="AK46" s="33"/>
      <c r="AN46" s="86"/>
      <c r="AP46" s="85"/>
      <c r="AQ46" s="33"/>
      <c r="AS46" s="85"/>
      <c r="AT46" s="33"/>
    </row>
    <row r="47" spans="1:46" s="34" customFormat="1">
      <c r="A47" s="83"/>
      <c r="B47" s="84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26"/>
      <c r="T47" s="3"/>
      <c r="U47" s="3"/>
      <c r="V47" s="3"/>
      <c r="W47" s="3"/>
      <c r="X47" s="3"/>
      <c r="Y47" s="3"/>
      <c r="Z47" s="11"/>
      <c r="AA47" s="3"/>
      <c r="AB47" s="3"/>
      <c r="AC47" s="11"/>
      <c r="AD47" s="22"/>
      <c r="AE47" s="33"/>
      <c r="AF47" s="33"/>
      <c r="AG47" s="2"/>
      <c r="AH47" s="82"/>
      <c r="AI47" s="33"/>
      <c r="AJ47" s="85"/>
      <c r="AK47" s="33"/>
      <c r="AN47" s="86"/>
      <c r="AP47" s="85"/>
      <c r="AQ47" s="33"/>
      <c r="AS47" s="85"/>
      <c r="AT47" s="33"/>
    </row>
    <row r="48" spans="1:46" s="34" customFormat="1">
      <c r="A48" s="83"/>
      <c r="B48" s="84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26"/>
      <c r="T48" s="3"/>
      <c r="U48" s="3"/>
      <c r="V48" s="3"/>
      <c r="W48" s="3"/>
      <c r="X48" s="3"/>
      <c r="Y48" s="3"/>
      <c r="Z48" s="11"/>
      <c r="AA48" s="3"/>
      <c r="AB48" s="3"/>
      <c r="AC48" s="11"/>
      <c r="AD48" s="22"/>
      <c r="AE48" s="33"/>
      <c r="AF48" s="33"/>
      <c r="AG48" s="2"/>
      <c r="AH48" s="82"/>
      <c r="AI48" s="33"/>
      <c r="AJ48" s="85"/>
      <c r="AK48" s="33"/>
      <c r="AN48" s="86"/>
      <c r="AP48" s="85"/>
      <c r="AQ48" s="33"/>
      <c r="AS48" s="85"/>
      <c r="AT48" s="33"/>
    </row>
    <row r="49" spans="1:46" s="34" customFormat="1">
      <c r="A49" s="83"/>
      <c r="B49" s="84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26"/>
      <c r="T49" s="3"/>
      <c r="U49" s="3"/>
      <c r="V49" s="3"/>
      <c r="W49" s="3"/>
      <c r="X49" s="3"/>
      <c r="Y49" s="3"/>
      <c r="Z49" s="11"/>
      <c r="AA49" s="3"/>
      <c r="AB49" s="3"/>
      <c r="AC49" s="11"/>
      <c r="AD49" s="22"/>
      <c r="AE49" s="33"/>
      <c r="AF49" s="33"/>
      <c r="AG49" s="2"/>
      <c r="AH49" s="82"/>
      <c r="AI49" s="33"/>
      <c r="AJ49" s="85"/>
      <c r="AK49" s="33"/>
      <c r="AN49" s="86"/>
      <c r="AP49" s="85"/>
      <c r="AQ49" s="33"/>
      <c r="AS49" s="85"/>
      <c r="AT49" s="33"/>
    </row>
    <row r="50" spans="1:46" s="34" customFormat="1">
      <c r="A50" s="83"/>
      <c r="B50" s="84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26"/>
      <c r="T50" s="3"/>
      <c r="U50" s="3"/>
      <c r="V50" s="3"/>
      <c r="W50" s="3"/>
      <c r="X50" s="3"/>
      <c r="Y50" s="3"/>
      <c r="Z50" s="11"/>
      <c r="AA50" s="3"/>
      <c r="AB50" s="3"/>
      <c r="AC50" s="11"/>
      <c r="AD50" s="22"/>
      <c r="AE50" s="33"/>
      <c r="AF50" s="33"/>
      <c r="AG50" s="2"/>
      <c r="AH50" s="82"/>
      <c r="AI50" s="33"/>
      <c r="AJ50" s="85"/>
      <c r="AK50" s="33"/>
      <c r="AN50" s="86"/>
      <c r="AP50" s="85"/>
      <c r="AQ50" s="33"/>
      <c r="AS50" s="85"/>
      <c r="AT50" s="33"/>
    </row>
    <row r="51" spans="1:46" s="34" customFormat="1">
      <c r="A51" s="83"/>
      <c r="B51" s="84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26"/>
      <c r="T51" s="3"/>
      <c r="U51" s="3"/>
      <c r="V51" s="3"/>
      <c r="W51" s="3"/>
      <c r="X51" s="3"/>
      <c r="Y51" s="3"/>
      <c r="Z51" s="11"/>
      <c r="AA51" s="3"/>
      <c r="AB51" s="3"/>
      <c r="AC51" s="11"/>
      <c r="AD51" s="22"/>
      <c r="AE51" s="33"/>
      <c r="AF51" s="33"/>
      <c r="AG51" s="2"/>
      <c r="AH51" s="82"/>
      <c r="AI51" s="33"/>
      <c r="AJ51" s="85"/>
      <c r="AK51" s="33"/>
      <c r="AN51" s="86"/>
      <c r="AP51" s="85"/>
      <c r="AQ51" s="33"/>
      <c r="AS51" s="85"/>
      <c r="AT51" s="33"/>
    </row>
    <row r="52" spans="1:46" s="34" customFormat="1">
      <c r="A52" s="83"/>
      <c r="B52" s="84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26"/>
      <c r="T52" s="3"/>
      <c r="U52" s="3"/>
      <c r="V52" s="3"/>
      <c r="W52" s="3"/>
      <c r="X52" s="3"/>
      <c r="Y52" s="3"/>
      <c r="Z52" s="11"/>
      <c r="AA52" s="3"/>
      <c r="AB52" s="3"/>
      <c r="AC52" s="11"/>
      <c r="AD52" s="22"/>
      <c r="AE52" s="33"/>
      <c r="AF52" s="33"/>
      <c r="AG52" s="2"/>
      <c r="AH52" s="82"/>
      <c r="AI52" s="33"/>
      <c r="AJ52" s="85"/>
      <c r="AK52" s="33"/>
      <c r="AN52" s="86"/>
      <c r="AP52" s="85"/>
      <c r="AQ52" s="33"/>
      <c r="AS52" s="85"/>
      <c r="AT52" s="33"/>
    </row>
    <row r="53" spans="1:46" s="34" customFormat="1">
      <c r="A53" s="83"/>
      <c r="B53" s="8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26"/>
      <c r="T53" s="3"/>
      <c r="U53" s="3"/>
      <c r="V53" s="3"/>
      <c r="W53" s="3"/>
      <c r="X53" s="3"/>
      <c r="Y53" s="3"/>
      <c r="Z53" s="11"/>
      <c r="AA53" s="3"/>
      <c r="AB53" s="3"/>
      <c r="AC53" s="11"/>
      <c r="AD53" s="22"/>
      <c r="AE53" s="33"/>
      <c r="AF53" s="33"/>
      <c r="AG53" s="2"/>
      <c r="AH53" s="82"/>
      <c r="AI53" s="33"/>
      <c r="AJ53" s="85"/>
      <c r="AK53" s="33"/>
      <c r="AN53" s="86"/>
      <c r="AP53" s="85"/>
      <c r="AQ53" s="33"/>
      <c r="AS53" s="85"/>
      <c r="AT53" s="33"/>
    </row>
    <row r="54" spans="1:46" s="34" customFormat="1">
      <c r="A54" s="83"/>
      <c r="B54" s="84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26"/>
      <c r="T54" s="3"/>
      <c r="U54" s="3"/>
      <c r="V54" s="3"/>
      <c r="W54" s="3"/>
      <c r="X54" s="3"/>
      <c r="Y54" s="3"/>
      <c r="Z54" s="11"/>
      <c r="AA54" s="3"/>
      <c r="AB54" s="3"/>
      <c r="AC54" s="11"/>
      <c r="AD54" s="22"/>
      <c r="AE54" s="33"/>
      <c r="AF54" s="33"/>
      <c r="AG54" s="2"/>
      <c r="AH54" s="82"/>
      <c r="AI54" s="33"/>
      <c r="AJ54" s="85"/>
      <c r="AK54" s="33"/>
      <c r="AN54" s="86"/>
      <c r="AP54" s="85"/>
      <c r="AQ54" s="33"/>
      <c r="AS54" s="85"/>
      <c r="AT54" s="33"/>
    </row>
    <row r="55" spans="1:46" s="34" customFormat="1">
      <c r="A55" s="83"/>
      <c r="B55" s="84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26"/>
      <c r="T55" s="3"/>
      <c r="U55" s="3"/>
      <c r="V55" s="3"/>
      <c r="W55" s="3"/>
      <c r="X55" s="3"/>
      <c r="Y55" s="3"/>
      <c r="Z55" s="11"/>
      <c r="AA55" s="3"/>
      <c r="AB55" s="3"/>
      <c r="AC55" s="11"/>
      <c r="AD55" s="22"/>
      <c r="AE55" s="33"/>
      <c r="AF55" s="33"/>
      <c r="AG55" s="2"/>
      <c r="AH55" s="82"/>
      <c r="AI55" s="33"/>
      <c r="AJ55" s="85"/>
      <c r="AK55" s="33"/>
      <c r="AN55" s="86"/>
      <c r="AP55" s="85"/>
      <c r="AQ55" s="33"/>
      <c r="AS55" s="85"/>
      <c r="AT55" s="33"/>
    </row>
    <row r="56" spans="1:46" s="34" customFormat="1">
      <c r="A56" s="83"/>
      <c r="B56" s="84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26"/>
      <c r="T56" s="3"/>
      <c r="U56" s="3"/>
      <c r="V56" s="3"/>
      <c r="W56" s="3"/>
      <c r="X56" s="3"/>
      <c r="Y56" s="3"/>
      <c r="Z56" s="11"/>
      <c r="AA56" s="3"/>
      <c r="AB56" s="3"/>
      <c r="AC56" s="11"/>
      <c r="AD56" s="22"/>
      <c r="AE56" s="33"/>
      <c r="AF56" s="33"/>
      <c r="AG56" s="2"/>
      <c r="AH56" s="82"/>
      <c r="AI56" s="33"/>
      <c r="AJ56" s="85"/>
      <c r="AK56" s="33"/>
      <c r="AN56" s="86"/>
      <c r="AP56" s="85"/>
      <c r="AQ56" s="33"/>
      <c r="AS56" s="85"/>
      <c r="AT56" s="33"/>
    </row>
    <row r="57" spans="1:46" s="34" customFormat="1">
      <c r="A57" s="83"/>
      <c r="B57" s="84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26"/>
      <c r="T57" s="3"/>
      <c r="U57" s="3"/>
      <c r="V57" s="3"/>
      <c r="W57" s="3"/>
      <c r="X57" s="3"/>
      <c r="Y57" s="3"/>
      <c r="Z57" s="11"/>
      <c r="AA57" s="3"/>
      <c r="AB57" s="3"/>
      <c r="AC57" s="11"/>
      <c r="AD57" s="22"/>
      <c r="AE57" s="33"/>
      <c r="AF57" s="33"/>
      <c r="AG57" s="2"/>
      <c r="AH57" s="82"/>
      <c r="AI57" s="33"/>
      <c r="AJ57" s="85"/>
      <c r="AK57" s="33"/>
      <c r="AN57" s="86"/>
      <c r="AP57" s="85"/>
      <c r="AQ57" s="33"/>
      <c r="AS57" s="85"/>
      <c r="AT57" s="33"/>
    </row>
    <row r="58" spans="1:46" s="34" customFormat="1">
      <c r="A58" s="83"/>
      <c r="B58" s="84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26"/>
      <c r="T58" s="3"/>
      <c r="U58" s="3"/>
      <c r="V58" s="3"/>
      <c r="W58" s="3"/>
      <c r="X58" s="3"/>
      <c r="Y58" s="3"/>
      <c r="Z58" s="11"/>
      <c r="AA58" s="3"/>
      <c r="AB58" s="3"/>
      <c r="AC58" s="11"/>
      <c r="AD58" s="22"/>
      <c r="AE58" s="33"/>
      <c r="AF58" s="33"/>
      <c r="AG58" s="2"/>
      <c r="AH58" s="82"/>
      <c r="AI58" s="33"/>
      <c r="AJ58" s="85"/>
      <c r="AK58" s="33"/>
      <c r="AN58" s="86"/>
      <c r="AP58" s="85"/>
      <c r="AQ58" s="33"/>
      <c r="AS58" s="85"/>
      <c r="AT58" s="33"/>
    </row>
    <row r="59" spans="1:46" s="34" customFormat="1">
      <c r="A59" s="83"/>
      <c r="B59" s="84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26"/>
      <c r="T59" s="3"/>
      <c r="U59" s="3"/>
      <c r="V59" s="3"/>
      <c r="W59" s="3"/>
      <c r="X59" s="3"/>
      <c r="Y59" s="3"/>
      <c r="Z59" s="11"/>
      <c r="AA59" s="3"/>
      <c r="AB59" s="3"/>
      <c r="AC59" s="11"/>
      <c r="AD59" s="22"/>
      <c r="AE59" s="33"/>
      <c r="AF59" s="33"/>
      <c r="AG59" s="2"/>
      <c r="AH59" s="82"/>
      <c r="AI59" s="33"/>
      <c r="AJ59" s="85"/>
      <c r="AK59" s="33"/>
      <c r="AN59" s="86"/>
      <c r="AP59" s="85"/>
      <c r="AQ59" s="33"/>
      <c r="AS59" s="85"/>
      <c r="AT59" s="33"/>
    </row>
    <row r="60" spans="1:46" s="34" customFormat="1">
      <c r="A60" s="83"/>
      <c r="B60" s="84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26"/>
      <c r="T60" s="3"/>
      <c r="U60" s="3"/>
      <c r="V60" s="3"/>
      <c r="W60" s="3"/>
      <c r="X60" s="3"/>
      <c r="Y60" s="3"/>
      <c r="Z60" s="11"/>
      <c r="AA60" s="3"/>
      <c r="AB60" s="3"/>
      <c r="AC60" s="11"/>
      <c r="AD60" s="22"/>
      <c r="AE60" s="33"/>
      <c r="AF60" s="33"/>
      <c r="AG60" s="2"/>
      <c r="AH60" s="82"/>
      <c r="AI60" s="33"/>
      <c r="AJ60" s="85"/>
      <c r="AK60" s="33"/>
      <c r="AN60" s="86"/>
      <c r="AP60" s="85"/>
      <c r="AQ60" s="33"/>
      <c r="AS60" s="85"/>
      <c r="AT60" s="33"/>
    </row>
    <row r="61" spans="1:46" s="34" customFormat="1">
      <c r="A61" s="83"/>
      <c r="B61" s="84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26"/>
      <c r="T61" s="3"/>
      <c r="U61" s="3"/>
      <c r="V61" s="3"/>
      <c r="W61" s="3"/>
      <c r="X61" s="3"/>
      <c r="Y61" s="3"/>
      <c r="Z61" s="11"/>
      <c r="AA61" s="3"/>
      <c r="AB61" s="3"/>
      <c r="AC61" s="11"/>
      <c r="AD61" s="22"/>
      <c r="AE61" s="33"/>
      <c r="AF61" s="33"/>
      <c r="AG61" s="2"/>
      <c r="AH61" s="82"/>
      <c r="AI61" s="33"/>
      <c r="AJ61" s="85"/>
      <c r="AK61" s="33"/>
      <c r="AN61" s="86"/>
      <c r="AP61" s="85"/>
      <c r="AQ61" s="33"/>
      <c r="AS61" s="85"/>
      <c r="AT61" s="33"/>
    </row>
    <row r="62" spans="1:46" s="34" customFormat="1">
      <c r="A62" s="83"/>
      <c r="B62" s="84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26"/>
      <c r="T62" s="3"/>
      <c r="U62" s="3"/>
      <c r="V62" s="3"/>
      <c r="W62" s="3"/>
      <c r="X62" s="3"/>
      <c r="Y62" s="3"/>
      <c r="Z62" s="11"/>
      <c r="AA62" s="3"/>
      <c r="AB62" s="3"/>
      <c r="AC62" s="11"/>
      <c r="AD62" s="22"/>
      <c r="AE62" s="33"/>
      <c r="AF62" s="33"/>
      <c r="AG62" s="2"/>
      <c r="AH62" s="82"/>
      <c r="AI62" s="33"/>
      <c r="AJ62" s="85"/>
      <c r="AK62" s="33"/>
      <c r="AN62" s="86"/>
      <c r="AP62" s="85"/>
      <c r="AQ62" s="33"/>
      <c r="AS62" s="85"/>
      <c r="AT62" s="33"/>
    </row>
    <row r="63" spans="1:46" s="34" customFormat="1">
      <c r="A63" s="83"/>
      <c r="B63" s="84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26"/>
      <c r="T63" s="3"/>
      <c r="U63" s="3"/>
      <c r="V63" s="3"/>
      <c r="W63" s="3"/>
      <c r="X63" s="3"/>
      <c r="Y63" s="3"/>
      <c r="Z63" s="11"/>
      <c r="AA63" s="3"/>
      <c r="AB63" s="3"/>
      <c r="AC63" s="11"/>
      <c r="AD63" s="22"/>
      <c r="AE63" s="33"/>
      <c r="AF63" s="33"/>
      <c r="AG63" s="2"/>
      <c r="AH63" s="82"/>
      <c r="AI63" s="33"/>
      <c r="AJ63" s="85"/>
      <c r="AK63" s="33"/>
      <c r="AN63" s="86"/>
      <c r="AP63" s="85"/>
      <c r="AQ63" s="33"/>
      <c r="AS63" s="85"/>
      <c r="AT63" s="33"/>
    </row>
    <row r="64" spans="1:46" s="34" customFormat="1">
      <c r="A64" s="83"/>
      <c r="B64" s="84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26"/>
      <c r="T64" s="3"/>
      <c r="U64" s="3"/>
      <c r="V64" s="3"/>
      <c r="W64" s="3"/>
      <c r="X64" s="3"/>
      <c r="Y64" s="3"/>
      <c r="Z64" s="11"/>
      <c r="AA64" s="3"/>
      <c r="AB64" s="3"/>
      <c r="AC64" s="11"/>
      <c r="AD64" s="22"/>
      <c r="AE64" s="33"/>
      <c r="AF64" s="33"/>
      <c r="AG64" s="2"/>
      <c r="AH64" s="82"/>
      <c r="AI64" s="33"/>
      <c r="AJ64" s="85"/>
      <c r="AK64" s="33"/>
      <c r="AN64" s="86"/>
      <c r="AP64" s="85"/>
      <c r="AQ64" s="33"/>
      <c r="AS64" s="85"/>
      <c r="AT64" s="33"/>
    </row>
    <row r="65" spans="1:46" s="34" customFormat="1">
      <c r="A65" s="83"/>
      <c r="B65" s="84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26"/>
      <c r="T65" s="3"/>
      <c r="U65" s="3"/>
      <c r="V65" s="3"/>
      <c r="W65" s="3"/>
      <c r="X65" s="3"/>
      <c r="Y65" s="3"/>
      <c r="Z65" s="11"/>
      <c r="AA65" s="3"/>
      <c r="AB65" s="3"/>
      <c r="AC65" s="11"/>
      <c r="AD65" s="22"/>
      <c r="AE65" s="33"/>
      <c r="AF65" s="33"/>
      <c r="AG65" s="2"/>
      <c r="AH65" s="82"/>
      <c r="AI65" s="33"/>
      <c r="AJ65" s="85"/>
      <c r="AK65" s="33"/>
      <c r="AN65" s="86"/>
      <c r="AP65" s="85"/>
      <c r="AQ65" s="33"/>
      <c r="AS65" s="85"/>
      <c r="AT65" s="33"/>
    </row>
    <row r="66" spans="1:46" s="34" customFormat="1">
      <c r="A66" s="83"/>
      <c r="B66" s="84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26"/>
      <c r="T66" s="3"/>
      <c r="U66" s="3"/>
      <c r="V66" s="3"/>
      <c r="W66" s="3"/>
      <c r="X66" s="3"/>
      <c r="Y66" s="3"/>
      <c r="Z66" s="11"/>
      <c r="AA66" s="3"/>
      <c r="AB66" s="3"/>
      <c r="AC66" s="11"/>
      <c r="AD66" s="22"/>
      <c r="AE66" s="33"/>
      <c r="AF66" s="33"/>
      <c r="AG66" s="2"/>
      <c r="AH66" s="82"/>
      <c r="AI66" s="33"/>
      <c r="AJ66" s="85"/>
      <c r="AK66" s="33"/>
      <c r="AN66" s="86"/>
      <c r="AP66" s="85"/>
      <c r="AQ66" s="33"/>
      <c r="AS66" s="85"/>
      <c r="AT66" s="33"/>
    </row>
    <row r="67" spans="1:46" s="34" customFormat="1">
      <c r="A67" s="83"/>
      <c r="B67" s="84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26"/>
      <c r="T67" s="3"/>
      <c r="U67" s="3"/>
      <c r="V67" s="3"/>
      <c r="W67" s="3"/>
      <c r="X67" s="3"/>
      <c r="Y67" s="3"/>
      <c r="Z67" s="11"/>
      <c r="AA67" s="3"/>
      <c r="AB67" s="3"/>
      <c r="AC67" s="11"/>
      <c r="AD67" s="22"/>
      <c r="AE67" s="33"/>
      <c r="AF67" s="33"/>
      <c r="AG67" s="2"/>
      <c r="AH67" s="82"/>
      <c r="AI67" s="33"/>
      <c r="AJ67" s="85"/>
      <c r="AK67" s="33"/>
      <c r="AN67" s="86"/>
      <c r="AP67" s="85"/>
      <c r="AQ67" s="33"/>
      <c r="AS67" s="85"/>
      <c r="AT67" s="33"/>
    </row>
    <row r="68" spans="1:46" s="34" customFormat="1">
      <c r="A68" s="83"/>
      <c r="B68" s="84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26"/>
      <c r="T68" s="3"/>
      <c r="U68" s="3"/>
      <c r="V68" s="3"/>
      <c r="W68" s="3"/>
      <c r="X68" s="3"/>
      <c r="Y68" s="3"/>
      <c r="Z68" s="11"/>
      <c r="AA68" s="3"/>
      <c r="AB68" s="3"/>
      <c r="AC68" s="11"/>
      <c r="AD68" s="22"/>
      <c r="AE68" s="33"/>
      <c r="AF68" s="33"/>
      <c r="AG68" s="2"/>
      <c r="AH68" s="82"/>
      <c r="AI68" s="33"/>
      <c r="AJ68" s="85"/>
      <c r="AK68" s="33"/>
      <c r="AN68" s="86"/>
      <c r="AP68" s="85"/>
      <c r="AQ68" s="33"/>
      <c r="AS68" s="85"/>
      <c r="AT68" s="33"/>
    </row>
    <row r="69" spans="1:46" s="34" customFormat="1">
      <c r="A69" s="83"/>
      <c r="B69" s="84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26"/>
      <c r="T69" s="3"/>
      <c r="U69" s="3"/>
      <c r="V69" s="3"/>
      <c r="W69" s="3"/>
      <c r="X69" s="3"/>
      <c r="Y69" s="3"/>
      <c r="Z69" s="11"/>
      <c r="AA69" s="3"/>
      <c r="AB69" s="3"/>
      <c r="AC69" s="11"/>
      <c r="AD69" s="22"/>
      <c r="AE69" s="33"/>
      <c r="AF69" s="33"/>
      <c r="AG69" s="2"/>
      <c r="AH69" s="82"/>
      <c r="AI69" s="33"/>
      <c r="AJ69" s="85"/>
      <c r="AK69" s="33"/>
      <c r="AN69" s="86"/>
      <c r="AP69" s="85"/>
      <c r="AQ69" s="33"/>
      <c r="AS69" s="85"/>
      <c r="AT69" s="33"/>
    </row>
    <row r="70" spans="1:46" s="34" customFormat="1">
      <c r="A70" s="83"/>
      <c r="B70" s="84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26"/>
      <c r="T70" s="3"/>
      <c r="U70" s="3"/>
      <c r="V70" s="3"/>
      <c r="W70" s="3"/>
      <c r="X70" s="3"/>
      <c r="Y70" s="3"/>
      <c r="Z70" s="11"/>
      <c r="AA70" s="3"/>
      <c r="AB70" s="3"/>
      <c r="AC70" s="11"/>
      <c r="AD70" s="22"/>
      <c r="AE70" s="33"/>
      <c r="AF70" s="33"/>
      <c r="AG70" s="2"/>
      <c r="AH70" s="82"/>
      <c r="AI70" s="33"/>
      <c r="AJ70" s="85"/>
      <c r="AK70" s="33"/>
      <c r="AN70" s="86"/>
      <c r="AP70" s="85"/>
      <c r="AQ70" s="33"/>
      <c r="AS70" s="85"/>
      <c r="AT70" s="33"/>
    </row>
    <row r="71" spans="1:46" s="34" customFormat="1">
      <c r="A71" s="83"/>
      <c r="B71" s="84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26"/>
      <c r="T71" s="3"/>
      <c r="U71" s="3"/>
      <c r="V71" s="3"/>
      <c r="W71" s="3"/>
      <c r="X71" s="3"/>
      <c r="Y71" s="3"/>
      <c r="Z71" s="11"/>
      <c r="AA71" s="3"/>
      <c r="AB71" s="3"/>
      <c r="AC71" s="11"/>
      <c r="AD71" s="22"/>
      <c r="AE71" s="33"/>
      <c r="AF71" s="33"/>
      <c r="AG71" s="2"/>
      <c r="AH71" s="82"/>
      <c r="AI71" s="33"/>
      <c r="AJ71" s="85"/>
      <c r="AK71" s="33"/>
      <c r="AN71" s="86"/>
      <c r="AP71" s="85"/>
      <c r="AQ71" s="33"/>
      <c r="AS71" s="85"/>
      <c r="AT71" s="33"/>
    </row>
    <row r="72" spans="1:46" s="34" customFormat="1">
      <c r="A72" s="83"/>
      <c r="B72" s="84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26"/>
      <c r="T72" s="3"/>
      <c r="U72" s="3"/>
      <c r="V72" s="3"/>
      <c r="W72" s="3"/>
      <c r="X72" s="3"/>
      <c r="Y72" s="3"/>
      <c r="Z72" s="11"/>
      <c r="AA72" s="3"/>
      <c r="AB72" s="3"/>
      <c r="AC72" s="11"/>
      <c r="AD72" s="22"/>
      <c r="AE72" s="33"/>
      <c r="AF72" s="33"/>
      <c r="AG72" s="2"/>
      <c r="AH72" s="82"/>
      <c r="AI72" s="33"/>
      <c r="AJ72" s="85"/>
      <c r="AK72" s="33"/>
      <c r="AN72" s="86"/>
      <c r="AP72" s="85"/>
      <c r="AQ72" s="33"/>
      <c r="AS72" s="85"/>
      <c r="AT72" s="33"/>
    </row>
    <row r="73" spans="1:46" s="34" customFormat="1">
      <c r="A73" s="83"/>
      <c r="B73" s="84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26"/>
      <c r="T73" s="3"/>
      <c r="U73" s="3"/>
      <c r="V73" s="3"/>
      <c r="W73" s="3"/>
      <c r="X73" s="3"/>
      <c r="Y73" s="3"/>
      <c r="Z73" s="11"/>
      <c r="AA73" s="3"/>
      <c r="AB73" s="3"/>
      <c r="AC73" s="11"/>
      <c r="AD73" s="22"/>
      <c r="AE73" s="33"/>
      <c r="AF73" s="33"/>
      <c r="AG73" s="2"/>
      <c r="AH73" s="82"/>
      <c r="AI73" s="33"/>
      <c r="AJ73" s="85"/>
      <c r="AK73" s="33"/>
      <c r="AN73" s="86"/>
      <c r="AP73" s="85"/>
      <c r="AQ73" s="33"/>
      <c r="AS73" s="85"/>
      <c r="AT73" s="33"/>
    </row>
    <row r="74" spans="1:46" s="34" customFormat="1">
      <c r="A74" s="83"/>
      <c r="B74" s="84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26"/>
      <c r="T74" s="3"/>
      <c r="U74" s="3"/>
      <c r="V74" s="3"/>
      <c r="W74" s="3"/>
      <c r="X74" s="3"/>
      <c r="Y74" s="3"/>
      <c r="Z74" s="11"/>
      <c r="AA74" s="3"/>
      <c r="AB74" s="3"/>
      <c r="AC74" s="11"/>
      <c r="AD74" s="22"/>
      <c r="AE74" s="33"/>
      <c r="AF74" s="33"/>
      <c r="AG74" s="2"/>
      <c r="AH74" s="82"/>
      <c r="AI74" s="33"/>
      <c r="AJ74" s="85"/>
      <c r="AK74" s="33"/>
      <c r="AN74" s="86"/>
      <c r="AP74" s="85"/>
      <c r="AQ74" s="33"/>
      <c r="AS74" s="85"/>
      <c r="AT74" s="33"/>
    </row>
    <row r="75" spans="1:46" s="34" customFormat="1">
      <c r="A75" s="83"/>
      <c r="B75" s="84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26"/>
      <c r="T75" s="3"/>
      <c r="U75" s="3"/>
      <c r="V75" s="3"/>
      <c r="W75" s="3"/>
      <c r="X75" s="3"/>
      <c r="Y75" s="3"/>
      <c r="Z75" s="11"/>
      <c r="AA75" s="3"/>
      <c r="AB75" s="3"/>
      <c r="AC75" s="11"/>
      <c r="AD75" s="22"/>
      <c r="AE75" s="33"/>
      <c r="AF75" s="33"/>
      <c r="AG75" s="2"/>
      <c r="AH75" s="82"/>
      <c r="AI75" s="33"/>
      <c r="AJ75" s="85"/>
      <c r="AK75" s="33"/>
      <c r="AN75" s="86"/>
      <c r="AP75" s="85"/>
      <c r="AQ75" s="33"/>
      <c r="AS75" s="85"/>
      <c r="AT75" s="33"/>
    </row>
    <row r="76" spans="1:46" s="34" customFormat="1">
      <c r="A76" s="83"/>
      <c r="B76" s="84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26"/>
      <c r="T76" s="3"/>
      <c r="U76" s="3"/>
      <c r="V76" s="3"/>
      <c r="W76" s="3"/>
      <c r="X76" s="3"/>
      <c r="Y76" s="3"/>
      <c r="Z76" s="11"/>
      <c r="AA76" s="3"/>
      <c r="AB76" s="3"/>
      <c r="AC76" s="11"/>
      <c r="AD76" s="22"/>
      <c r="AE76" s="33"/>
      <c r="AF76" s="33"/>
      <c r="AG76" s="2"/>
      <c r="AH76" s="82"/>
      <c r="AI76" s="33"/>
      <c r="AJ76" s="85"/>
      <c r="AK76" s="33"/>
      <c r="AN76" s="86"/>
      <c r="AP76" s="85"/>
      <c r="AQ76" s="33"/>
      <c r="AS76" s="85"/>
      <c r="AT76" s="33"/>
    </row>
    <row r="77" spans="1:46" s="34" customFormat="1">
      <c r="A77" s="83"/>
      <c r="B77" s="84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26"/>
      <c r="T77" s="3"/>
      <c r="U77" s="3"/>
      <c r="V77" s="3"/>
      <c r="W77" s="3"/>
      <c r="X77" s="3"/>
      <c r="Y77" s="3"/>
      <c r="Z77" s="11"/>
      <c r="AA77" s="3"/>
      <c r="AB77" s="3"/>
      <c r="AC77" s="11"/>
      <c r="AD77" s="22"/>
      <c r="AE77" s="33"/>
      <c r="AF77" s="33"/>
      <c r="AG77" s="2"/>
      <c r="AH77" s="82"/>
      <c r="AI77" s="33"/>
      <c r="AJ77" s="85"/>
      <c r="AK77" s="33"/>
      <c r="AN77" s="86"/>
      <c r="AP77" s="85"/>
      <c r="AQ77" s="33"/>
      <c r="AS77" s="85"/>
      <c r="AT77" s="33"/>
    </row>
    <row r="78" spans="1:46" s="34" customFormat="1">
      <c r="A78" s="83"/>
      <c r="B78" s="84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26"/>
      <c r="T78" s="3"/>
      <c r="U78" s="3"/>
      <c r="V78" s="3"/>
      <c r="W78" s="3"/>
      <c r="X78" s="3"/>
      <c r="Y78" s="3"/>
      <c r="Z78" s="11"/>
      <c r="AA78" s="3"/>
      <c r="AB78" s="3"/>
      <c r="AC78" s="11"/>
      <c r="AD78" s="22"/>
      <c r="AE78" s="33"/>
      <c r="AF78" s="33"/>
      <c r="AG78" s="2"/>
      <c r="AH78" s="82"/>
      <c r="AI78" s="33"/>
      <c r="AJ78" s="85"/>
      <c r="AK78" s="33"/>
      <c r="AN78" s="86"/>
      <c r="AP78" s="85"/>
      <c r="AQ78" s="33"/>
      <c r="AS78" s="85"/>
      <c r="AT78" s="33"/>
    </row>
    <row r="79" spans="1:46" s="34" customFormat="1">
      <c r="A79" s="83"/>
      <c r="B79" s="84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26"/>
      <c r="T79" s="3"/>
      <c r="U79" s="3"/>
      <c r="V79" s="3"/>
      <c r="W79" s="3"/>
      <c r="X79" s="3"/>
      <c r="Y79" s="3"/>
      <c r="Z79" s="11"/>
      <c r="AA79" s="3"/>
      <c r="AB79" s="3"/>
      <c r="AC79" s="11"/>
      <c r="AD79" s="22"/>
      <c r="AE79" s="33"/>
      <c r="AF79" s="33"/>
      <c r="AG79" s="2"/>
      <c r="AH79" s="82"/>
      <c r="AI79" s="33"/>
      <c r="AJ79" s="85"/>
      <c r="AK79" s="33"/>
      <c r="AN79" s="86"/>
      <c r="AP79" s="85"/>
      <c r="AQ79" s="33"/>
      <c r="AS79" s="85"/>
      <c r="AT79" s="33"/>
    </row>
    <row r="80" spans="1:46" s="34" customFormat="1">
      <c r="A80" s="83"/>
      <c r="B80" s="84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26"/>
      <c r="T80" s="3"/>
      <c r="U80" s="3"/>
      <c r="V80" s="3"/>
      <c r="W80" s="3"/>
      <c r="X80" s="3"/>
      <c r="Y80" s="3"/>
      <c r="Z80" s="11"/>
      <c r="AA80" s="3"/>
      <c r="AB80" s="3"/>
      <c r="AC80" s="11"/>
      <c r="AD80" s="22"/>
      <c r="AE80" s="33"/>
      <c r="AF80" s="33"/>
      <c r="AG80" s="2"/>
      <c r="AH80" s="82"/>
      <c r="AI80" s="33"/>
      <c r="AJ80" s="85"/>
      <c r="AK80" s="33"/>
      <c r="AN80" s="86"/>
      <c r="AP80" s="85"/>
      <c r="AQ80" s="33"/>
      <c r="AS80" s="85"/>
      <c r="AT80" s="33"/>
    </row>
    <row r="81" spans="1:46" s="34" customFormat="1">
      <c r="A81" s="83"/>
      <c r="B81" s="84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26"/>
      <c r="T81" s="3"/>
      <c r="U81" s="3"/>
      <c r="V81" s="3"/>
      <c r="W81" s="3"/>
      <c r="X81" s="3"/>
      <c r="Y81" s="3"/>
      <c r="Z81" s="11"/>
      <c r="AA81" s="3"/>
      <c r="AB81" s="3"/>
      <c r="AC81" s="11"/>
      <c r="AD81" s="22"/>
      <c r="AE81" s="33"/>
      <c r="AF81" s="33"/>
      <c r="AG81" s="2"/>
      <c r="AH81" s="82"/>
      <c r="AI81" s="33"/>
      <c r="AJ81" s="85"/>
      <c r="AK81" s="33"/>
      <c r="AN81" s="86"/>
      <c r="AP81" s="85"/>
      <c r="AQ81" s="33"/>
      <c r="AS81" s="85"/>
      <c r="AT81" s="33"/>
    </row>
    <row r="82" spans="1:46" s="34" customFormat="1">
      <c r="A82" s="83"/>
      <c r="B82" s="84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26"/>
      <c r="T82" s="3"/>
      <c r="U82" s="3"/>
      <c r="V82" s="3"/>
      <c r="W82" s="3"/>
      <c r="X82" s="3"/>
      <c r="Y82" s="3"/>
      <c r="Z82" s="11"/>
      <c r="AA82" s="3"/>
      <c r="AB82" s="3"/>
      <c r="AC82" s="11"/>
      <c r="AD82" s="22"/>
      <c r="AE82" s="33"/>
      <c r="AF82" s="33"/>
      <c r="AG82" s="2"/>
      <c r="AH82" s="82"/>
      <c r="AI82" s="33"/>
      <c r="AJ82" s="85"/>
      <c r="AK82" s="33"/>
      <c r="AN82" s="86"/>
      <c r="AP82" s="85"/>
      <c r="AQ82" s="33"/>
      <c r="AS82" s="85"/>
      <c r="AT82" s="33"/>
    </row>
    <row r="83" spans="1:46" s="34" customFormat="1">
      <c r="A83" s="83"/>
      <c r="B83" s="84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26"/>
      <c r="T83" s="3"/>
      <c r="U83" s="3"/>
      <c r="V83" s="3"/>
      <c r="W83" s="3"/>
      <c r="X83" s="3"/>
      <c r="Y83" s="3"/>
      <c r="Z83" s="11"/>
      <c r="AA83" s="3"/>
      <c r="AB83" s="3"/>
      <c r="AC83" s="11"/>
      <c r="AD83" s="22"/>
      <c r="AE83" s="33"/>
      <c r="AF83" s="33"/>
      <c r="AG83" s="2"/>
      <c r="AH83" s="82"/>
      <c r="AI83" s="33"/>
      <c r="AJ83" s="85"/>
      <c r="AK83" s="33"/>
      <c r="AN83" s="86"/>
      <c r="AP83" s="85"/>
      <c r="AQ83" s="33"/>
      <c r="AS83" s="85"/>
      <c r="AT83" s="33"/>
    </row>
    <row r="84" spans="1:46" s="34" customFormat="1">
      <c r="A84" s="83"/>
      <c r="B84" s="84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26"/>
      <c r="T84" s="3"/>
      <c r="U84" s="3"/>
      <c r="V84" s="3"/>
      <c r="W84" s="3"/>
      <c r="X84" s="3"/>
      <c r="Y84" s="3"/>
      <c r="Z84" s="11"/>
      <c r="AA84" s="3"/>
      <c r="AB84" s="3"/>
      <c r="AC84" s="11"/>
      <c r="AD84" s="22"/>
      <c r="AE84" s="33"/>
      <c r="AF84" s="33"/>
      <c r="AG84" s="2"/>
      <c r="AH84" s="82"/>
      <c r="AI84" s="33"/>
      <c r="AJ84" s="85"/>
      <c r="AK84" s="33"/>
      <c r="AN84" s="86"/>
      <c r="AP84" s="85"/>
      <c r="AQ84" s="33"/>
      <c r="AS84" s="85"/>
      <c r="AT84" s="33"/>
    </row>
    <row r="85" spans="1:46" s="34" customFormat="1">
      <c r="A85" s="83"/>
      <c r="B85" s="84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26"/>
      <c r="T85" s="3"/>
      <c r="U85" s="3"/>
      <c r="V85" s="3"/>
      <c r="W85" s="3"/>
      <c r="X85" s="3"/>
      <c r="Y85" s="3"/>
      <c r="Z85" s="11"/>
      <c r="AA85" s="3"/>
      <c r="AB85" s="3"/>
      <c r="AC85" s="11"/>
      <c r="AD85" s="22"/>
      <c r="AE85" s="33"/>
      <c r="AF85" s="33"/>
      <c r="AG85" s="2"/>
      <c r="AH85" s="82"/>
      <c r="AI85" s="33"/>
      <c r="AJ85" s="85"/>
      <c r="AK85" s="33"/>
      <c r="AN85" s="86"/>
      <c r="AP85" s="85"/>
      <c r="AQ85" s="33"/>
      <c r="AS85" s="85"/>
      <c r="AT85" s="33"/>
    </row>
    <row r="86" spans="1:46" s="34" customFormat="1">
      <c r="A86" s="83"/>
      <c r="B86" s="84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26"/>
      <c r="T86" s="3"/>
      <c r="U86" s="3"/>
      <c r="V86" s="3"/>
      <c r="W86" s="3"/>
      <c r="X86" s="3"/>
      <c r="Y86" s="3"/>
      <c r="Z86" s="11"/>
      <c r="AA86" s="3"/>
      <c r="AB86" s="3"/>
      <c r="AC86" s="11"/>
      <c r="AD86" s="22"/>
      <c r="AE86" s="33"/>
      <c r="AF86" s="33"/>
      <c r="AG86" s="2"/>
      <c r="AH86" s="82"/>
      <c r="AI86" s="33"/>
      <c r="AJ86" s="85"/>
      <c r="AK86" s="33"/>
      <c r="AN86" s="86"/>
      <c r="AP86" s="85"/>
      <c r="AQ86" s="33"/>
      <c r="AS86" s="85"/>
      <c r="AT86" s="33"/>
    </row>
    <row r="87" spans="1:46" s="34" customFormat="1">
      <c r="A87" s="83"/>
      <c r="B87" s="84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26"/>
      <c r="T87" s="3"/>
      <c r="U87" s="3"/>
      <c r="V87" s="3"/>
      <c r="W87" s="3"/>
      <c r="X87" s="3"/>
      <c r="Y87" s="3"/>
      <c r="Z87" s="11"/>
      <c r="AA87" s="3"/>
      <c r="AB87" s="3"/>
      <c r="AC87" s="11"/>
      <c r="AD87" s="22"/>
      <c r="AE87" s="33"/>
      <c r="AF87" s="33"/>
      <c r="AG87" s="2"/>
      <c r="AH87" s="82"/>
      <c r="AI87" s="33"/>
      <c r="AJ87" s="85"/>
      <c r="AK87" s="33"/>
      <c r="AN87" s="86"/>
      <c r="AP87" s="85"/>
      <c r="AQ87" s="33"/>
      <c r="AS87" s="85"/>
      <c r="AT87" s="33"/>
    </row>
    <row r="88" spans="1:46" s="34" customFormat="1">
      <c r="A88" s="83"/>
      <c r="B88" s="84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26"/>
      <c r="T88" s="3"/>
      <c r="U88" s="3"/>
      <c r="V88" s="3"/>
      <c r="W88" s="3"/>
      <c r="X88" s="3"/>
      <c r="Y88" s="3"/>
      <c r="Z88" s="11"/>
      <c r="AA88" s="3"/>
      <c r="AB88" s="3"/>
      <c r="AC88" s="11"/>
      <c r="AD88" s="22"/>
      <c r="AE88" s="33"/>
      <c r="AF88" s="33"/>
      <c r="AG88" s="2"/>
      <c r="AH88" s="82"/>
      <c r="AI88" s="33"/>
      <c r="AJ88" s="85"/>
      <c r="AK88" s="33"/>
      <c r="AN88" s="86"/>
      <c r="AP88" s="85"/>
      <c r="AQ88" s="33"/>
      <c r="AS88" s="85"/>
      <c r="AT88" s="33"/>
    </row>
    <row r="89" spans="1:46" s="34" customFormat="1">
      <c r="A89" s="83"/>
      <c r="B89" s="84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26"/>
      <c r="T89" s="3"/>
      <c r="U89" s="3"/>
      <c r="V89" s="3"/>
      <c r="W89" s="3"/>
      <c r="X89" s="3"/>
      <c r="Y89" s="3"/>
      <c r="Z89" s="11"/>
      <c r="AA89" s="3"/>
      <c r="AB89" s="3"/>
      <c r="AC89" s="11"/>
      <c r="AD89" s="22"/>
      <c r="AE89" s="33"/>
      <c r="AF89" s="33"/>
      <c r="AG89" s="2"/>
      <c r="AH89" s="82"/>
      <c r="AI89" s="33"/>
      <c r="AJ89" s="85"/>
      <c r="AK89" s="33"/>
      <c r="AN89" s="86"/>
      <c r="AP89" s="85"/>
      <c r="AQ89" s="33"/>
      <c r="AS89" s="85"/>
      <c r="AT89" s="33"/>
    </row>
    <row r="90" spans="1:46" s="34" customFormat="1">
      <c r="A90" s="83"/>
      <c r="B90" s="84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26"/>
      <c r="T90" s="3"/>
      <c r="U90" s="3"/>
      <c r="V90" s="3"/>
      <c r="W90" s="3"/>
      <c r="X90" s="3"/>
      <c r="Y90" s="3"/>
      <c r="Z90" s="11"/>
      <c r="AA90" s="3"/>
      <c r="AB90" s="3"/>
      <c r="AC90" s="11"/>
      <c r="AD90" s="22"/>
      <c r="AE90" s="33"/>
      <c r="AF90" s="33"/>
      <c r="AG90" s="2"/>
      <c r="AH90" s="82"/>
      <c r="AI90" s="33"/>
      <c r="AJ90" s="85"/>
      <c r="AK90" s="33"/>
      <c r="AN90" s="86"/>
      <c r="AP90" s="85"/>
      <c r="AQ90" s="33"/>
      <c r="AS90" s="85"/>
      <c r="AT90" s="33"/>
    </row>
    <row r="91" spans="1:46" s="34" customFormat="1">
      <c r="A91" s="83"/>
      <c r="B91" s="84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26"/>
      <c r="T91" s="3"/>
      <c r="U91" s="3"/>
      <c r="V91" s="3"/>
      <c r="W91" s="3"/>
      <c r="X91" s="3"/>
      <c r="Y91" s="3"/>
      <c r="Z91" s="11"/>
      <c r="AA91" s="3"/>
      <c r="AB91" s="3"/>
      <c r="AC91" s="11"/>
      <c r="AD91" s="22"/>
      <c r="AE91" s="33"/>
      <c r="AF91" s="33"/>
      <c r="AG91" s="2"/>
      <c r="AH91" s="82"/>
      <c r="AI91" s="33"/>
      <c r="AJ91" s="85"/>
      <c r="AK91" s="33"/>
      <c r="AN91" s="86"/>
      <c r="AP91" s="85"/>
      <c r="AQ91" s="33"/>
      <c r="AS91" s="85"/>
      <c r="AT91" s="33"/>
    </row>
    <row r="92" spans="1:46" s="34" customFormat="1">
      <c r="A92" s="83"/>
      <c r="B92" s="84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26"/>
      <c r="T92" s="3"/>
      <c r="U92" s="3"/>
      <c r="V92" s="3"/>
      <c r="W92" s="3"/>
      <c r="X92" s="3"/>
      <c r="Y92" s="3"/>
      <c r="Z92" s="11"/>
      <c r="AA92" s="3"/>
      <c r="AB92" s="3"/>
      <c r="AC92" s="11"/>
      <c r="AD92" s="22"/>
      <c r="AE92" s="33"/>
      <c r="AF92" s="33"/>
      <c r="AG92" s="2"/>
      <c r="AH92" s="82"/>
      <c r="AI92" s="33"/>
      <c r="AJ92" s="85"/>
      <c r="AK92" s="33"/>
      <c r="AN92" s="86"/>
      <c r="AP92" s="85"/>
      <c r="AQ92" s="33"/>
      <c r="AS92" s="85"/>
      <c r="AT92" s="33"/>
    </row>
    <row r="93" spans="1:46" s="34" customFormat="1">
      <c r="A93" s="83"/>
      <c r="B93" s="84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26"/>
      <c r="T93" s="3"/>
      <c r="U93" s="3"/>
      <c r="V93" s="3"/>
      <c r="W93" s="3"/>
      <c r="X93" s="3"/>
      <c r="Y93" s="3"/>
      <c r="Z93" s="11"/>
      <c r="AA93" s="3"/>
      <c r="AB93" s="3"/>
      <c r="AC93" s="11"/>
      <c r="AD93" s="22"/>
      <c r="AE93" s="33"/>
      <c r="AF93" s="33"/>
      <c r="AG93" s="2"/>
      <c r="AH93" s="82"/>
      <c r="AI93" s="33"/>
      <c r="AJ93" s="85"/>
      <c r="AK93" s="33"/>
      <c r="AN93" s="86"/>
      <c r="AP93" s="85"/>
      <c r="AQ93" s="33"/>
      <c r="AS93" s="85"/>
      <c r="AT93" s="33"/>
    </row>
    <row r="94" spans="1:46" s="34" customFormat="1">
      <c r="A94" s="83"/>
      <c r="B94" s="84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26"/>
      <c r="T94" s="3"/>
      <c r="U94" s="3"/>
      <c r="V94" s="3"/>
      <c r="W94" s="3"/>
      <c r="X94" s="3"/>
      <c r="Y94" s="3"/>
      <c r="Z94" s="11"/>
      <c r="AA94" s="3"/>
      <c r="AB94" s="3"/>
      <c r="AC94" s="11"/>
      <c r="AD94" s="22"/>
      <c r="AE94" s="33"/>
      <c r="AF94" s="33"/>
      <c r="AG94" s="2"/>
      <c r="AH94" s="82"/>
      <c r="AI94" s="33"/>
      <c r="AJ94" s="85"/>
      <c r="AK94" s="33"/>
      <c r="AN94" s="86"/>
      <c r="AP94" s="85"/>
      <c r="AQ94" s="33"/>
      <c r="AS94" s="85"/>
      <c r="AT94" s="33"/>
    </row>
    <row r="95" spans="1:46" s="34" customFormat="1">
      <c r="A95" s="83"/>
      <c r="B95" s="84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26"/>
      <c r="T95" s="3"/>
      <c r="U95" s="3"/>
      <c r="V95" s="3"/>
      <c r="W95" s="3"/>
      <c r="X95" s="3"/>
      <c r="Y95" s="3"/>
      <c r="Z95" s="11"/>
      <c r="AA95" s="3"/>
      <c r="AB95" s="3"/>
      <c r="AC95" s="11"/>
      <c r="AD95" s="22"/>
      <c r="AE95" s="33"/>
      <c r="AF95" s="33"/>
      <c r="AG95" s="2"/>
      <c r="AH95" s="82"/>
      <c r="AI95" s="33"/>
      <c r="AJ95" s="85"/>
      <c r="AK95" s="33"/>
      <c r="AN95" s="86"/>
      <c r="AP95" s="85"/>
      <c r="AQ95" s="33"/>
      <c r="AS95" s="85"/>
      <c r="AT95" s="33"/>
    </row>
    <row r="96" spans="1:46" s="34" customFormat="1">
      <c r="A96" s="83"/>
      <c r="B96" s="84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26"/>
      <c r="T96" s="3"/>
      <c r="U96" s="3"/>
      <c r="V96" s="3"/>
      <c r="W96" s="3"/>
      <c r="X96" s="3"/>
      <c r="Y96" s="3"/>
      <c r="Z96" s="11"/>
      <c r="AA96" s="3"/>
      <c r="AB96" s="3"/>
      <c r="AC96" s="11"/>
      <c r="AD96" s="22"/>
      <c r="AE96" s="33"/>
      <c r="AF96" s="33"/>
      <c r="AG96" s="2"/>
      <c r="AH96" s="82"/>
      <c r="AI96" s="33"/>
      <c r="AJ96" s="85"/>
      <c r="AK96" s="33"/>
      <c r="AN96" s="86"/>
      <c r="AP96" s="85"/>
      <c r="AQ96" s="33"/>
      <c r="AS96" s="85"/>
      <c r="AT96" s="33"/>
    </row>
    <row r="97" spans="1:46" s="34" customFormat="1">
      <c r="A97" s="83"/>
      <c r="B97" s="84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26"/>
      <c r="T97" s="3"/>
      <c r="U97" s="3"/>
      <c r="V97" s="3"/>
      <c r="W97" s="3"/>
      <c r="X97" s="3"/>
      <c r="Y97" s="3"/>
      <c r="Z97" s="11"/>
      <c r="AA97" s="3"/>
      <c r="AB97" s="3"/>
      <c r="AC97" s="11"/>
      <c r="AD97" s="22"/>
      <c r="AE97" s="33"/>
      <c r="AF97" s="33"/>
      <c r="AG97" s="2"/>
      <c r="AH97" s="82"/>
      <c r="AI97" s="33"/>
      <c r="AJ97" s="85"/>
      <c r="AK97" s="33"/>
      <c r="AN97" s="86"/>
      <c r="AP97" s="85"/>
      <c r="AQ97" s="33"/>
      <c r="AS97" s="85"/>
      <c r="AT97" s="33"/>
    </row>
    <row r="98" spans="1:46" s="34" customFormat="1">
      <c r="A98" s="83"/>
      <c r="B98" s="84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26"/>
      <c r="T98" s="3"/>
      <c r="U98" s="3"/>
      <c r="V98" s="3"/>
      <c r="W98" s="3"/>
      <c r="X98" s="3"/>
      <c r="Y98" s="3"/>
      <c r="Z98" s="11"/>
      <c r="AA98" s="3"/>
      <c r="AB98" s="3"/>
      <c r="AC98" s="11"/>
      <c r="AD98" s="22"/>
      <c r="AE98" s="33"/>
      <c r="AF98" s="33"/>
      <c r="AG98" s="2"/>
      <c r="AH98" s="82"/>
      <c r="AI98" s="33"/>
      <c r="AJ98" s="85"/>
      <c r="AK98" s="33"/>
      <c r="AN98" s="86"/>
      <c r="AP98" s="85"/>
      <c r="AQ98" s="33"/>
      <c r="AS98" s="85"/>
      <c r="AT98" s="33"/>
    </row>
    <row r="99" spans="1:46" s="34" customFormat="1">
      <c r="A99" s="83"/>
      <c r="B99" s="84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26"/>
      <c r="T99" s="3"/>
      <c r="U99" s="3"/>
      <c r="V99" s="3"/>
      <c r="W99" s="3"/>
      <c r="X99" s="3"/>
      <c r="Y99" s="3"/>
      <c r="Z99" s="11"/>
      <c r="AA99" s="3"/>
      <c r="AB99" s="3"/>
      <c r="AC99" s="11"/>
      <c r="AD99" s="22"/>
      <c r="AE99" s="33"/>
      <c r="AF99" s="33"/>
      <c r="AG99" s="2"/>
      <c r="AH99" s="82"/>
      <c r="AI99" s="33"/>
      <c r="AJ99" s="85"/>
      <c r="AK99" s="33"/>
      <c r="AN99" s="86"/>
      <c r="AP99" s="85"/>
      <c r="AQ99" s="33"/>
      <c r="AS99" s="85"/>
      <c r="AT99" s="33"/>
    </row>
    <row r="100" spans="1:46" s="34" customFormat="1">
      <c r="A100" s="83"/>
      <c r="B100" s="84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26"/>
      <c r="T100" s="3"/>
      <c r="U100" s="3"/>
      <c r="V100" s="3"/>
      <c r="W100" s="3"/>
      <c r="X100" s="3"/>
      <c r="Y100" s="3"/>
      <c r="Z100" s="11"/>
      <c r="AA100" s="3"/>
      <c r="AB100" s="3"/>
      <c r="AC100" s="11"/>
      <c r="AD100" s="22"/>
      <c r="AE100" s="33"/>
      <c r="AF100" s="33"/>
      <c r="AG100" s="2"/>
      <c r="AH100" s="82"/>
      <c r="AI100" s="33"/>
      <c r="AJ100" s="85"/>
      <c r="AK100" s="33"/>
      <c r="AN100" s="86"/>
      <c r="AP100" s="85"/>
      <c r="AQ100" s="33"/>
      <c r="AS100" s="85"/>
      <c r="AT100" s="33"/>
    </row>
    <row r="101" spans="1:46" s="34" customFormat="1">
      <c r="A101" s="83"/>
      <c r="B101" s="84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26"/>
      <c r="T101" s="3"/>
      <c r="U101" s="3"/>
      <c r="V101" s="3"/>
      <c r="W101" s="3"/>
      <c r="X101" s="3"/>
      <c r="Y101" s="3"/>
      <c r="Z101" s="11"/>
      <c r="AA101" s="3"/>
      <c r="AB101" s="3"/>
      <c r="AC101" s="11"/>
      <c r="AD101" s="22"/>
      <c r="AE101" s="33"/>
      <c r="AF101" s="33"/>
      <c r="AG101" s="2"/>
      <c r="AH101" s="82"/>
      <c r="AI101" s="33"/>
      <c r="AJ101" s="85"/>
      <c r="AK101" s="33"/>
      <c r="AN101" s="86"/>
      <c r="AP101" s="85"/>
      <c r="AQ101" s="33"/>
      <c r="AS101" s="85"/>
      <c r="AT101" s="33"/>
    </row>
    <row r="102" spans="1:46" s="34" customFormat="1">
      <c r="A102" s="83"/>
      <c r="B102" s="84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26"/>
      <c r="T102" s="3"/>
      <c r="U102" s="3"/>
      <c r="V102" s="3"/>
      <c r="W102" s="3"/>
      <c r="X102" s="3"/>
      <c r="Y102" s="3"/>
      <c r="Z102" s="11"/>
      <c r="AA102" s="3"/>
      <c r="AB102" s="3"/>
      <c r="AC102" s="11"/>
      <c r="AD102" s="22"/>
      <c r="AE102" s="33"/>
      <c r="AF102" s="33"/>
      <c r="AG102" s="2"/>
      <c r="AH102" s="82"/>
      <c r="AI102" s="33"/>
      <c r="AJ102" s="85"/>
      <c r="AK102" s="33"/>
      <c r="AN102" s="86"/>
      <c r="AP102" s="85"/>
      <c r="AQ102" s="33"/>
      <c r="AS102" s="85"/>
      <c r="AT102" s="33"/>
    </row>
    <row r="103" spans="1:46" s="34" customFormat="1">
      <c r="A103" s="83"/>
      <c r="B103" s="84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26"/>
      <c r="T103" s="3"/>
      <c r="U103" s="3"/>
      <c r="V103" s="3"/>
      <c r="W103" s="3"/>
      <c r="X103" s="3"/>
      <c r="Y103" s="3"/>
      <c r="Z103" s="11"/>
      <c r="AA103" s="3"/>
      <c r="AB103" s="3"/>
      <c r="AC103" s="11"/>
      <c r="AD103" s="22"/>
      <c r="AE103" s="33"/>
      <c r="AF103" s="33"/>
      <c r="AG103" s="2"/>
      <c r="AH103" s="82"/>
      <c r="AI103" s="33"/>
      <c r="AJ103" s="85"/>
      <c r="AK103" s="33"/>
      <c r="AN103" s="86"/>
      <c r="AP103" s="85"/>
      <c r="AQ103" s="33"/>
      <c r="AS103" s="85"/>
      <c r="AT103" s="33"/>
    </row>
    <row r="104" spans="1:46" s="34" customFormat="1">
      <c r="A104" s="83"/>
      <c r="B104" s="84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26"/>
      <c r="T104" s="3"/>
      <c r="U104" s="3"/>
      <c r="V104" s="3"/>
      <c r="W104" s="3"/>
      <c r="X104" s="3"/>
      <c r="Y104" s="3"/>
      <c r="Z104" s="11"/>
      <c r="AA104" s="3"/>
      <c r="AB104" s="3"/>
      <c r="AC104" s="11"/>
      <c r="AD104" s="22"/>
      <c r="AE104" s="33"/>
      <c r="AF104" s="33"/>
      <c r="AG104" s="2"/>
      <c r="AH104" s="82"/>
      <c r="AI104" s="33"/>
      <c r="AJ104" s="85"/>
      <c r="AK104" s="33"/>
      <c r="AN104" s="86"/>
      <c r="AP104" s="85"/>
      <c r="AQ104" s="33"/>
      <c r="AS104" s="85"/>
      <c r="AT104" s="33"/>
    </row>
    <row r="105" spans="1:46" s="34" customFormat="1">
      <c r="A105" s="83"/>
      <c r="B105" s="84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26"/>
      <c r="T105" s="3"/>
      <c r="U105" s="3"/>
      <c r="V105" s="3"/>
      <c r="W105" s="3"/>
      <c r="X105" s="3"/>
      <c r="Y105" s="3"/>
      <c r="Z105" s="11"/>
      <c r="AA105" s="3"/>
      <c r="AB105" s="3"/>
      <c r="AC105" s="11"/>
      <c r="AD105" s="22"/>
      <c r="AE105" s="33"/>
      <c r="AF105" s="33"/>
      <c r="AG105" s="2"/>
      <c r="AH105" s="82"/>
      <c r="AI105" s="33"/>
      <c r="AJ105" s="85"/>
      <c r="AK105" s="33"/>
      <c r="AN105" s="86"/>
      <c r="AP105" s="85"/>
      <c r="AQ105" s="33"/>
      <c r="AS105" s="85"/>
      <c r="AT105" s="33"/>
    </row>
    <row r="106" spans="1:46" s="34" customFormat="1">
      <c r="A106" s="83"/>
      <c r="B106" s="84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26"/>
      <c r="T106" s="3"/>
      <c r="U106" s="3"/>
      <c r="V106" s="3"/>
      <c r="W106" s="3"/>
      <c r="X106" s="3"/>
      <c r="Y106" s="3"/>
      <c r="Z106" s="11"/>
      <c r="AA106" s="3"/>
      <c r="AB106" s="3"/>
      <c r="AC106" s="11"/>
      <c r="AD106" s="22"/>
      <c r="AE106" s="33"/>
      <c r="AF106" s="33"/>
      <c r="AG106" s="2"/>
      <c r="AH106" s="82"/>
      <c r="AI106" s="33"/>
      <c r="AJ106" s="85"/>
      <c r="AK106" s="33"/>
      <c r="AN106" s="86"/>
      <c r="AP106" s="85"/>
      <c r="AQ106" s="33"/>
      <c r="AS106" s="85"/>
      <c r="AT106" s="33"/>
    </row>
    <row r="107" spans="1:46" s="34" customFormat="1">
      <c r="A107" s="83"/>
      <c r="B107" s="84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26"/>
      <c r="T107" s="3"/>
      <c r="U107" s="3"/>
      <c r="V107" s="3"/>
      <c r="W107" s="3"/>
      <c r="X107" s="3"/>
      <c r="Y107" s="3"/>
      <c r="Z107" s="11"/>
      <c r="AA107" s="3"/>
      <c r="AB107" s="3"/>
      <c r="AC107" s="11"/>
      <c r="AD107" s="22"/>
      <c r="AE107" s="33"/>
      <c r="AF107" s="33"/>
      <c r="AG107" s="2"/>
      <c r="AH107" s="82"/>
      <c r="AI107" s="33"/>
      <c r="AJ107" s="85"/>
      <c r="AK107" s="33"/>
      <c r="AN107" s="86"/>
      <c r="AP107" s="85"/>
      <c r="AQ107" s="33"/>
      <c r="AS107" s="85"/>
      <c r="AT107" s="33"/>
    </row>
    <row r="108" spans="1:46" s="34" customFormat="1">
      <c r="A108" s="83"/>
      <c r="B108" s="84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26"/>
      <c r="T108" s="3"/>
      <c r="U108" s="3"/>
      <c r="V108" s="3"/>
      <c r="W108" s="3"/>
      <c r="X108" s="3"/>
      <c r="Y108" s="3"/>
      <c r="Z108" s="11"/>
      <c r="AA108" s="3"/>
      <c r="AB108" s="3"/>
      <c r="AC108" s="11"/>
      <c r="AD108" s="22"/>
      <c r="AE108" s="33"/>
      <c r="AF108" s="33"/>
      <c r="AG108" s="2"/>
      <c r="AH108" s="82"/>
      <c r="AI108" s="33"/>
      <c r="AJ108" s="85"/>
      <c r="AK108" s="33"/>
      <c r="AN108" s="86"/>
      <c r="AP108" s="85"/>
      <c r="AQ108" s="33"/>
      <c r="AS108" s="85"/>
      <c r="AT108" s="33"/>
    </row>
    <row r="109" spans="1:46" s="34" customFormat="1">
      <c r="A109" s="83"/>
      <c r="B109" s="84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26"/>
      <c r="T109" s="3"/>
      <c r="U109" s="3"/>
      <c r="V109" s="3"/>
      <c r="W109" s="3"/>
      <c r="X109" s="3"/>
      <c r="Y109" s="3"/>
      <c r="Z109" s="11"/>
      <c r="AA109" s="3"/>
      <c r="AB109" s="3"/>
      <c r="AC109" s="11"/>
      <c r="AD109" s="22"/>
      <c r="AE109" s="33"/>
      <c r="AF109" s="33"/>
      <c r="AG109" s="2"/>
      <c r="AH109" s="82"/>
      <c r="AI109" s="33"/>
      <c r="AJ109" s="85"/>
      <c r="AK109" s="33"/>
      <c r="AN109" s="86"/>
      <c r="AP109" s="85"/>
      <c r="AQ109" s="33"/>
      <c r="AS109" s="85"/>
      <c r="AT109" s="33"/>
    </row>
    <row r="110" spans="1:46" s="34" customFormat="1">
      <c r="A110" s="83"/>
      <c r="B110" s="84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26"/>
      <c r="T110" s="3"/>
      <c r="U110" s="3"/>
      <c r="V110" s="3"/>
      <c r="W110" s="3"/>
      <c r="X110" s="3"/>
      <c r="Y110" s="3"/>
      <c r="Z110" s="11"/>
      <c r="AA110" s="3"/>
      <c r="AB110" s="3"/>
      <c r="AC110" s="11"/>
      <c r="AD110" s="22"/>
      <c r="AE110" s="33"/>
      <c r="AF110" s="33"/>
      <c r="AG110" s="2"/>
      <c r="AH110" s="82"/>
      <c r="AI110" s="33"/>
      <c r="AJ110" s="85"/>
      <c r="AK110" s="33"/>
      <c r="AN110" s="86"/>
      <c r="AP110" s="85"/>
      <c r="AQ110" s="33"/>
      <c r="AS110" s="85"/>
      <c r="AT110" s="33"/>
    </row>
    <row r="111" spans="1:46" s="34" customFormat="1">
      <c r="A111" s="83"/>
      <c r="B111" s="84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26"/>
      <c r="T111" s="3"/>
      <c r="U111" s="3"/>
      <c r="V111" s="3"/>
      <c r="W111" s="3"/>
      <c r="X111" s="3"/>
      <c r="Y111" s="3"/>
      <c r="Z111" s="11"/>
      <c r="AA111" s="3"/>
      <c r="AB111" s="3"/>
      <c r="AC111" s="11"/>
      <c r="AD111" s="22"/>
      <c r="AE111" s="33"/>
      <c r="AF111" s="33"/>
      <c r="AG111" s="2"/>
      <c r="AH111" s="82"/>
      <c r="AI111" s="33"/>
      <c r="AJ111" s="85"/>
      <c r="AK111" s="33"/>
      <c r="AN111" s="86"/>
      <c r="AP111" s="85"/>
      <c r="AQ111" s="33"/>
      <c r="AS111" s="85"/>
      <c r="AT111" s="33"/>
    </row>
    <row r="112" spans="1:46" s="34" customFormat="1">
      <c r="A112" s="83"/>
      <c r="B112" s="84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26"/>
      <c r="T112" s="3"/>
      <c r="U112" s="3"/>
      <c r="V112" s="3"/>
      <c r="W112" s="3"/>
      <c r="X112" s="3"/>
      <c r="Y112" s="3"/>
      <c r="Z112" s="11"/>
      <c r="AA112" s="3"/>
      <c r="AB112" s="3"/>
      <c r="AC112" s="11"/>
      <c r="AD112" s="22"/>
      <c r="AE112" s="33"/>
      <c r="AF112" s="33"/>
      <c r="AG112" s="2"/>
      <c r="AH112" s="82"/>
      <c r="AI112" s="33"/>
      <c r="AJ112" s="85"/>
      <c r="AK112" s="33"/>
      <c r="AN112" s="86"/>
      <c r="AP112" s="85"/>
      <c r="AQ112" s="33"/>
      <c r="AS112" s="85"/>
      <c r="AT112" s="33"/>
    </row>
    <row r="113" spans="1:46" s="34" customFormat="1">
      <c r="A113" s="83"/>
      <c r="B113" s="84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26"/>
      <c r="T113" s="3"/>
      <c r="U113" s="3"/>
      <c r="V113" s="3"/>
      <c r="W113" s="3"/>
      <c r="X113" s="3"/>
      <c r="Y113" s="3"/>
      <c r="Z113" s="11"/>
      <c r="AA113" s="3"/>
      <c r="AB113" s="3"/>
      <c r="AC113" s="11"/>
      <c r="AD113" s="22"/>
      <c r="AE113" s="33"/>
      <c r="AF113" s="33"/>
      <c r="AG113" s="2"/>
      <c r="AH113" s="82"/>
      <c r="AI113" s="33"/>
      <c r="AJ113" s="85"/>
      <c r="AK113" s="33"/>
      <c r="AN113" s="86"/>
      <c r="AP113" s="85"/>
      <c r="AQ113" s="33"/>
      <c r="AS113" s="85"/>
      <c r="AT113" s="33"/>
    </row>
    <row r="114" spans="1:46" s="34" customFormat="1">
      <c r="A114" s="83"/>
      <c r="B114" s="84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26"/>
      <c r="T114" s="3"/>
      <c r="U114" s="3"/>
      <c r="V114" s="3"/>
      <c r="W114" s="3"/>
      <c r="X114" s="3"/>
      <c r="Y114" s="3"/>
      <c r="Z114" s="11"/>
      <c r="AA114" s="3"/>
      <c r="AB114" s="3"/>
      <c r="AC114" s="11"/>
      <c r="AD114" s="22"/>
      <c r="AE114" s="33"/>
      <c r="AF114" s="33"/>
      <c r="AG114" s="2"/>
      <c r="AH114" s="82"/>
      <c r="AI114" s="33"/>
      <c r="AJ114" s="85"/>
      <c r="AK114" s="33"/>
      <c r="AN114" s="86"/>
      <c r="AP114" s="85"/>
      <c r="AQ114" s="33"/>
      <c r="AS114" s="85"/>
      <c r="AT114" s="33"/>
    </row>
    <row r="115" spans="1:46" s="34" customFormat="1">
      <c r="A115" s="83"/>
      <c r="B115" s="84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26"/>
      <c r="T115" s="3"/>
      <c r="U115" s="3"/>
      <c r="V115" s="3"/>
      <c r="W115" s="3"/>
      <c r="X115" s="3"/>
      <c r="Y115" s="3"/>
      <c r="Z115" s="11"/>
      <c r="AA115" s="3"/>
      <c r="AB115" s="3"/>
      <c r="AC115" s="11"/>
      <c r="AD115" s="22"/>
      <c r="AE115" s="33"/>
      <c r="AF115" s="33"/>
      <c r="AG115" s="2"/>
      <c r="AH115" s="82"/>
      <c r="AI115" s="33"/>
      <c r="AJ115" s="85"/>
      <c r="AK115" s="33"/>
      <c r="AN115" s="86"/>
      <c r="AP115" s="85"/>
      <c r="AQ115" s="33"/>
      <c r="AS115" s="85"/>
      <c r="AT115" s="33"/>
    </row>
    <row r="116" spans="1:46" s="34" customFormat="1">
      <c r="A116" s="83"/>
      <c r="B116" s="84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26"/>
      <c r="T116" s="3"/>
      <c r="U116" s="3"/>
      <c r="V116" s="3"/>
      <c r="W116" s="3"/>
      <c r="X116" s="3"/>
      <c r="Y116" s="3"/>
      <c r="Z116" s="11"/>
      <c r="AA116" s="3"/>
      <c r="AB116" s="3"/>
      <c r="AC116" s="11"/>
      <c r="AD116" s="22"/>
      <c r="AE116" s="33"/>
      <c r="AF116" s="33"/>
      <c r="AG116" s="2"/>
      <c r="AH116" s="82"/>
      <c r="AI116" s="33"/>
      <c r="AJ116" s="85"/>
      <c r="AK116" s="33"/>
      <c r="AN116" s="86"/>
      <c r="AP116" s="85"/>
      <c r="AQ116" s="33"/>
      <c r="AS116" s="85"/>
      <c r="AT116" s="33"/>
    </row>
    <row r="117" spans="1:46" s="34" customFormat="1">
      <c r="A117" s="83"/>
      <c r="B117" s="84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26"/>
      <c r="T117" s="3"/>
      <c r="U117" s="3"/>
      <c r="V117" s="3"/>
      <c r="W117" s="3"/>
      <c r="X117" s="3"/>
      <c r="Y117" s="3"/>
      <c r="Z117" s="11"/>
      <c r="AA117" s="3"/>
      <c r="AB117" s="3"/>
      <c r="AC117" s="11"/>
      <c r="AD117" s="22"/>
      <c r="AE117" s="33"/>
      <c r="AF117" s="33"/>
      <c r="AG117" s="2"/>
      <c r="AH117" s="82"/>
      <c r="AI117" s="33"/>
      <c r="AJ117" s="85"/>
      <c r="AK117" s="33"/>
      <c r="AN117" s="86"/>
      <c r="AP117" s="85"/>
      <c r="AQ117" s="33"/>
      <c r="AS117" s="85"/>
      <c r="AT117" s="33"/>
    </row>
    <row r="118" spans="1:46" s="34" customFormat="1">
      <c r="A118" s="83"/>
      <c r="B118" s="84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26"/>
      <c r="T118" s="3"/>
      <c r="U118" s="3"/>
      <c r="V118" s="3"/>
      <c r="W118" s="3"/>
      <c r="X118" s="3"/>
      <c r="Y118" s="3"/>
      <c r="Z118" s="11"/>
      <c r="AA118" s="3"/>
      <c r="AB118" s="3"/>
      <c r="AC118" s="11"/>
      <c r="AD118" s="22"/>
      <c r="AE118" s="33"/>
      <c r="AF118" s="33"/>
      <c r="AG118" s="2"/>
      <c r="AH118" s="82"/>
      <c r="AI118" s="33"/>
      <c r="AJ118" s="85"/>
      <c r="AK118" s="33"/>
      <c r="AN118" s="86"/>
      <c r="AP118" s="85"/>
      <c r="AQ118" s="33"/>
      <c r="AS118" s="85"/>
      <c r="AT118" s="33"/>
    </row>
    <row r="119" spans="1:46" s="34" customFormat="1">
      <c r="A119" s="83"/>
      <c r="B119" s="84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26"/>
      <c r="T119" s="3"/>
      <c r="U119" s="3"/>
      <c r="V119" s="3"/>
      <c r="W119" s="3"/>
      <c r="X119" s="3"/>
      <c r="Y119" s="3"/>
      <c r="Z119" s="11"/>
      <c r="AA119" s="3"/>
      <c r="AB119" s="3"/>
      <c r="AC119" s="11"/>
      <c r="AD119" s="22"/>
      <c r="AE119" s="33"/>
      <c r="AF119" s="33"/>
      <c r="AG119" s="2"/>
      <c r="AH119" s="82"/>
      <c r="AI119" s="33"/>
      <c r="AJ119" s="85"/>
      <c r="AK119" s="33"/>
      <c r="AN119" s="86"/>
      <c r="AP119" s="85"/>
      <c r="AQ119" s="33"/>
      <c r="AS119" s="85"/>
      <c r="AT119" s="33"/>
    </row>
    <row r="120" spans="1:46" s="34" customFormat="1">
      <c r="A120" s="83"/>
      <c r="B120" s="84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26"/>
      <c r="T120" s="3"/>
      <c r="U120" s="3"/>
      <c r="V120" s="3"/>
      <c r="W120" s="3"/>
      <c r="X120" s="3"/>
      <c r="Y120" s="3"/>
      <c r="Z120" s="11"/>
      <c r="AA120" s="3"/>
      <c r="AB120" s="3"/>
      <c r="AC120" s="11"/>
      <c r="AD120" s="22"/>
      <c r="AE120" s="33"/>
      <c r="AF120" s="33"/>
      <c r="AG120" s="2"/>
      <c r="AH120" s="82"/>
      <c r="AI120" s="33"/>
      <c r="AJ120" s="85"/>
      <c r="AK120" s="33"/>
      <c r="AN120" s="86"/>
      <c r="AP120" s="85"/>
      <c r="AQ120" s="33"/>
      <c r="AS120" s="85"/>
      <c r="AT120" s="33"/>
    </row>
    <row r="121" spans="1:46" s="34" customFormat="1">
      <c r="A121" s="83"/>
      <c r="B121" s="84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26"/>
      <c r="T121" s="3"/>
      <c r="U121" s="3"/>
      <c r="V121" s="3"/>
      <c r="W121" s="3"/>
      <c r="X121" s="3"/>
      <c r="Y121" s="3"/>
      <c r="Z121" s="11"/>
      <c r="AA121" s="3"/>
      <c r="AB121" s="3"/>
      <c r="AC121" s="11"/>
      <c r="AD121" s="22"/>
      <c r="AE121" s="33"/>
      <c r="AF121" s="33"/>
      <c r="AG121" s="2"/>
      <c r="AH121" s="82"/>
      <c r="AI121" s="33"/>
      <c r="AJ121" s="85"/>
      <c r="AK121" s="33"/>
      <c r="AN121" s="86"/>
      <c r="AP121" s="85"/>
      <c r="AQ121" s="33"/>
      <c r="AS121" s="85"/>
      <c r="AT121" s="33"/>
    </row>
    <row r="122" spans="1:46" s="34" customFormat="1">
      <c r="A122" s="83"/>
      <c r="B122" s="84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26"/>
      <c r="T122" s="3"/>
      <c r="U122" s="3"/>
      <c r="V122" s="3"/>
      <c r="W122" s="3"/>
      <c r="X122" s="3"/>
      <c r="Y122" s="3"/>
      <c r="Z122" s="11"/>
      <c r="AA122" s="3"/>
      <c r="AB122" s="3"/>
      <c r="AC122" s="11"/>
      <c r="AD122" s="22"/>
      <c r="AE122" s="33"/>
      <c r="AF122" s="33"/>
      <c r="AG122" s="2"/>
      <c r="AH122" s="82"/>
      <c r="AI122" s="33"/>
      <c r="AJ122" s="85"/>
      <c r="AK122" s="33"/>
      <c r="AN122" s="86"/>
      <c r="AP122" s="85"/>
      <c r="AQ122" s="33"/>
      <c r="AS122" s="85"/>
      <c r="AT122" s="33"/>
    </row>
    <row r="123" spans="1:46" s="34" customFormat="1">
      <c r="A123" s="83"/>
      <c r="B123" s="84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26"/>
      <c r="T123" s="3"/>
      <c r="U123" s="3"/>
      <c r="V123" s="3"/>
      <c r="W123" s="3"/>
      <c r="X123" s="3"/>
      <c r="Y123" s="3"/>
      <c r="Z123" s="11"/>
      <c r="AA123" s="3"/>
      <c r="AB123" s="3"/>
      <c r="AC123" s="11"/>
      <c r="AD123" s="22"/>
      <c r="AE123" s="33"/>
      <c r="AF123" s="33"/>
      <c r="AG123" s="2"/>
      <c r="AH123" s="82"/>
      <c r="AI123" s="33"/>
      <c r="AJ123" s="85"/>
      <c r="AK123" s="33"/>
      <c r="AN123" s="86"/>
      <c r="AP123" s="85"/>
      <c r="AQ123" s="33"/>
      <c r="AS123" s="85"/>
      <c r="AT123" s="33"/>
    </row>
    <row r="124" spans="1:46" s="34" customFormat="1">
      <c r="A124" s="83"/>
      <c r="B124" s="84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26"/>
      <c r="T124" s="3"/>
      <c r="U124" s="3"/>
      <c r="V124" s="3"/>
      <c r="W124" s="3"/>
      <c r="X124" s="3"/>
      <c r="Y124" s="3"/>
      <c r="Z124" s="11"/>
      <c r="AA124" s="3"/>
      <c r="AB124" s="3"/>
      <c r="AC124" s="11"/>
      <c r="AD124" s="22"/>
      <c r="AE124" s="33"/>
      <c r="AF124" s="33"/>
      <c r="AG124" s="2"/>
      <c r="AH124" s="82"/>
      <c r="AI124" s="33"/>
      <c r="AJ124" s="85"/>
      <c r="AK124" s="33"/>
      <c r="AN124" s="86"/>
      <c r="AP124" s="85"/>
      <c r="AQ124" s="33"/>
      <c r="AS124" s="85"/>
      <c r="AT124" s="33"/>
    </row>
    <row r="125" spans="1:46" s="34" customFormat="1">
      <c r="A125" s="83"/>
      <c r="B125" s="84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26"/>
      <c r="T125" s="3"/>
      <c r="U125" s="3"/>
      <c r="V125" s="3"/>
      <c r="W125" s="3"/>
      <c r="X125" s="3"/>
      <c r="Y125" s="3"/>
      <c r="Z125" s="11"/>
      <c r="AA125" s="3"/>
      <c r="AB125" s="3"/>
      <c r="AC125" s="11"/>
      <c r="AD125" s="22"/>
      <c r="AE125" s="33"/>
      <c r="AF125" s="33"/>
      <c r="AG125" s="2"/>
      <c r="AH125" s="82"/>
      <c r="AI125" s="33"/>
      <c r="AJ125" s="85"/>
      <c r="AK125" s="33"/>
      <c r="AN125" s="86"/>
      <c r="AP125" s="85"/>
      <c r="AQ125" s="33"/>
      <c r="AS125" s="85"/>
      <c r="AT125" s="33"/>
    </row>
    <row r="126" spans="1:46" s="34" customFormat="1">
      <c r="A126" s="83"/>
      <c r="B126" s="84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26"/>
      <c r="T126" s="3"/>
      <c r="U126" s="3"/>
      <c r="V126" s="3"/>
      <c r="W126" s="3"/>
      <c r="X126" s="3"/>
      <c r="Y126" s="3"/>
      <c r="Z126" s="11"/>
      <c r="AA126" s="3"/>
      <c r="AB126" s="3"/>
      <c r="AC126" s="11"/>
      <c r="AD126" s="22"/>
      <c r="AE126" s="33"/>
      <c r="AF126" s="33"/>
      <c r="AG126" s="2"/>
      <c r="AH126" s="82"/>
      <c r="AI126" s="33"/>
      <c r="AJ126" s="85"/>
      <c r="AK126" s="33"/>
      <c r="AN126" s="86"/>
      <c r="AP126" s="85"/>
      <c r="AQ126" s="33"/>
      <c r="AS126" s="85"/>
      <c r="AT126" s="33"/>
    </row>
    <row r="127" spans="1:46" s="34" customFormat="1">
      <c r="A127" s="83"/>
      <c r="B127" s="84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26"/>
      <c r="T127" s="3"/>
      <c r="U127" s="3"/>
      <c r="V127" s="3"/>
      <c r="W127" s="3"/>
      <c r="X127" s="3"/>
      <c r="Y127" s="3"/>
      <c r="Z127" s="11"/>
      <c r="AA127" s="3"/>
      <c r="AB127" s="3"/>
      <c r="AC127" s="11"/>
      <c r="AD127" s="22"/>
      <c r="AE127" s="33"/>
      <c r="AF127" s="33"/>
      <c r="AG127" s="2"/>
      <c r="AH127" s="82"/>
      <c r="AI127" s="33"/>
      <c r="AJ127" s="85"/>
      <c r="AK127" s="33"/>
      <c r="AN127" s="86"/>
      <c r="AP127" s="85"/>
      <c r="AQ127" s="33"/>
      <c r="AS127" s="85"/>
      <c r="AT127" s="33"/>
    </row>
    <row r="128" spans="1:46" s="34" customFormat="1">
      <c r="A128" s="83"/>
      <c r="B128" s="84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26"/>
      <c r="T128" s="3"/>
      <c r="U128" s="3"/>
      <c r="V128" s="3"/>
      <c r="W128" s="3"/>
      <c r="X128" s="3"/>
      <c r="Y128" s="3"/>
      <c r="Z128" s="11"/>
      <c r="AA128" s="3"/>
      <c r="AB128" s="3"/>
      <c r="AC128" s="11"/>
      <c r="AD128" s="22"/>
      <c r="AE128" s="33"/>
      <c r="AF128" s="33"/>
      <c r="AG128" s="2"/>
      <c r="AH128" s="82"/>
      <c r="AI128" s="33"/>
      <c r="AJ128" s="85"/>
      <c r="AK128" s="33"/>
      <c r="AN128" s="86"/>
      <c r="AP128" s="85"/>
      <c r="AQ128" s="33"/>
      <c r="AS128" s="85"/>
      <c r="AT128" s="33"/>
    </row>
    <row r="129" spans="1:46" s="34" customFormat="1">
      <c r="A129" s="83"/>
      <c r="B129" s="84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26"/>
      <c r="T129" s="3"/>
      <c r="U129" s="3"/>
      <c r="V129" s="3"/>
      <c r="W129" s="3"/>
      <c r="X129" s="3"/>
      <c r="Y129" s="3"/>
      <c r="Z129" s="11"/>
      <c r="AA129" s="3"/>
      <c r="AB129" s="3"/>
      <c r="AC129" s="11"/>
      <c r="AD129" s="22"/>
      <c r="AE129" s="33"/>
      <c r="AF129" s="33"/>
      <c r="AG129" s="2"/>
      <c r="AH129" s="82"/>
      <c r="AI129" s="33"/>
      <c r="AJ129" s="85"/>
      <c r="AK129" s="33"/>
      <c r="AN129" s="86"/>
      <c r="AP129" s="85"/>
      <c r="AQ129" s="33"/>
      <c r="AS129" s="85"/>
      <c r="AT129" s="33"/>
    </row>
    <row r="130" spans="1:46" s="34" customFormat="1">
      <c r="A130" s="83"/>
      <c r="B130" s="84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26"/>
      <c r="T130" s="3"/>
      <c r="U130" s="3"/>
      <c r="V130" s="3"/>
      <c r="W130" s="3"/>
      <c r="X130" s="3"/>
      <c r="Y130" s="3"/>
      <c r="Z130" s="11"/>
      <c r="AA130" s="3"/>
      <c r="AB130" s="3"/>
      <c r="AC130" s="11"/>
      <c r="AD130" s="22"/>
      <c r="AE130" s="33"/>
      <c r="AF130" s="33"/>
      <c r="AG130" s="2"/>
      <c r="AH130" s="82"/>
      <c r="AI130" s="33"/>
      <c r="AJ130" s="85"/>
      <c r="AK130" s="33"/>
      <c r="AN130" s="86"/>
      <c r="AP130" s="85"/>
      <c r="AQ130" s="33"/>
      <c r="AS130" s="85"/>
      <c r="AT130" s="33"/>
    </row>
    <row r="131" spans="1:46" s="34" customFormat="1">
      <c r="A131" s="83"/>
      <c r="B131" s="84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26"/>
      <c r="T131" s="3"/>
      <c r="U131" s="3"/>
      <c r="V131" s="3"/>
      <c r="W131" s="3"/>
      <c r="X131" s="3"/>
      <c r="Y131" s="3"/>
      <c r="Z131" s="11"/>
      <c r="AA131" s="3"/>
      <c r="AB131" s="3"/>
      <c r="AC131" s="11"/>
      <c r="AD131" s="22"/>
      <c r="AE131" s="33"/>
      <c r="AF131" s="33"/>
      <c r="AG131" s="2"/>
      <c r="AH131" s="82"/>
      <c r="AI131" s="33"/>
      <c r="AJ131" s="85"/>
      <c r="AK131" s="33"/>
      <c r="AN131" s="86"/>
      <c r="AP131" s="85"/>
      <c r="AQ131" s="33"/>
      <c r="AS131" s="85"/>
      <c r="AT131" s="33"/>
    </row>
    <row r="132" spans="1:46" s="34" customFormat="1">
      <c r="A132" s="83"/>
      <c r="B132" s="84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26"/>
      <c r="T132" s="3"/>
      <c r="U132" s="3"/>
      <c r="V132" s="3"/>
      <c r="W132" s="3"/>
      <c r="X132" s="3"/>
      <c r="Y132" s="3"/>
      <c r="Z132" s="11"/>
      <c r="AA132" s="3"/>
      <c r="AB132" s="3"/>
      <c r="AC132" s="11"/>
      <c r="AD132" s="22"/>
      <c r="AE132" s="33"/>
      <c r="AF132" s="33"/>
      <c r="AG132" s="2"/>
      <c r="AH132" s="82"/>
      <c r="AI132" s="33"/>
      <c r="AJ132" s="85"/>
      <c r="AK132" s="33"/>
      <c r="AN132" s="86"/>
      <c r="AP132" s="85"/>
      <c r="AQ132" s="33"/>
      <c r="AS132" s="85"/>
      <c r="AT132" s="33"/>
    </row>
    <row r="133" spans="1:46" s="34" customFormat="1">
      <c r="A133" s="83"/>
      <c r="B133" s="84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26"/>
      <c r="T133" s="3"/>
      <c r="U133" s="3"/>
      <c r="V133" s="3"/>
      <c r="W133" s="3"/>
      <c r="X133" s="3"/>
      <c r="Y133" s="3"/>
      <c r="Z133" s="11"/>
      <c r="AA133" s="3"/>
      <c r="AB133" s="3"/>
      <c r="AC133" s="11"/>
      <c r="AD133" s="22"/>
      <c r="AE133" s="33"/>
      <c r="AF133" s="33"/>
      <c r="AG133" s="2"/>
      <c r="AH133" s="82"/>
      <c r="AI133" s="33"/>
      <c r="AJ133" s="85"/>
      <c r="AK133" s="33"/>
      <c r="AN133" s="86"/>
      <c r="AP133" s="85"/>
      <c r="AQ133" s="33"/>
      <c r="AS133" s="85"/>
      <c r="AT133" s="33"/>
    </row>
    <row r="134" spans="1:46" s="34" customFormat="1">
      <c r="A134" s="83"/>
      <c r="B134" s="84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26"/>
      <c r="T134" s="3"/>
      <c r="U134" s="3"/>
      <c r="V134" s="3"/>
      <c r="W134" s="3"/>
      <c r="X134" s="3"/>
      <c r="Y134" s="3"/>
      <c r="Z134" s="11"/>
      <c r="AA134" s="3"/>
      <c r="AB134" s="3"/>
      <c r="AC134" s="11"/>
      <c r="AD134" s="22"/>
      <c r="AE134" s="33"/>
      <c r="AF134" s="33"/>
      <c r="AG134" s="2"/>
      <c r="AH134" s="82"/>
      <c r="AI134" s="33"/>
      <c r="AJ134" s="85"/>
      <c r="AK134" s="33"/>
      <c r="AN134" s="86"/>
      <c r="AP134" s="85"/>
      <c r="AQ134" s="33"/>
      <c r="AS134" s="85"/>
      <c r="AT134" s="33"/>
    </row>
    <row r="135" spans="1:46" s="34" customFormat="1">
      <c r="A135" s="83"/>
      <c r="B135" s="84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26"/>
      <c r="T135" s="3"/>
      <c r="U135" s="3"/>
      <c r="V135" s="3"/>
      <c r="W135" s="3"/>
      <c r="X135" s="3"/>
      <c r="Y135" s="3"/>
      <c r="Z135" s="11"/>
      <c r="AA135" s="3"/>
      <c r="AB135" s="3"/>
      <c r="AC135" s="11"/>
      <c r="AD135" s="22"/>
      <c r="AE135" s="33"/>
      <c r="AF135" s="33"/>
      <c r="AG135" s="2"/>
      <c r="AH135" s="82"/>
      <c r="AI135" s="33"/>
      <c r="AJ135" s="85"/>
      <c r="AK135" s="33"/>
      <c r="AN135" s="86"/>
      <c r="AP135" s="85"/>
      <c r="AQ135" s="33"/>
      <c r="AS135" s="85"/>
      <c r="AT135" s="33"/>
    </row>
    <row r="136" spans="1:46" s="34" customFormat="1">
      <c r="A136" s="83"/>
      <c r="B136" s="84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26"/>
      <c r="T136" s="3"/>
      <c r="U136" s="3"/>
      <c r="V136" s="3"/>
      <c r="W136" s="3"/>
      <c r="X136" s="3"/>
      <c r="Y136" s="3"/>
      <c r="Z136" s="11"/>
      <c r="AA136" s="3"/>
      <c r="AB136" s="3"/>
      <c r="AC136" s="11"/>
      <c r="AD136" s="22"/>
      <c r="AE136" s="33"/>
      <c r="AF136" s="33"/>
      <c r="AG136" s="2"/>
      <c r="AH136" s="82"/>
      <c r="AI136" s="33"/>
      <c r="AJ136" s="85"/>
      <c r="AK136" s="33"/>
      <c r="AN136" s="86"/>
      <c r="AP136" s="85"/>
      <c r="AQ136" s="33"/>
      <c r="AS136" s="85"/>
      <c r="AT136" s="33"/>
    </row>
    <row r="137" spans="1:46" s="34" customFormat="1">
      <c r="A137" s="83"/>
      <c r="B137" s="84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26"/>
      <c r="T137" s="3"/>
      <c r="U137" s="3"/>
      <c r="V137" s="3"/>
      <c r="W137" s="3"/>
      <c r="X137" s="3"/>
      <c r="Y137" s="3"/>
      <c r="Z137" s="11"/>
      <c r="AA137" s="3"/>
      <c r="AB137" s="3"/>
      <c r="AC137" s="11"/>
      <c r="AD137" s="22"/>
      <c r="AE137" s="33"/>
      <c r="AF137" s="33"/>
      <c r="AG137" s="2"/>
      <c r="AH137" s="82"/>
      <c r="AI137" s="33"/>
      <c r="AJ137" s="85"/>
      <c r="AK137" s="33"/>
      <c r="AN137" s="86"/>
      <c r="AP137" s="85"/>
      <c r="AQ137" s="33"/>
      <c r="AS137" s="85"/>
      <c r="AT137" s="33"/>
    </row>
    <row r="138" spans="1:46" s="34" customFormat="1">
      <c r="A138" s="83"/>
      <c r="B138" s="84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26"/>
      <c r="T138" s="3"/>
      <c r="U138" s="3"/>
      <c r="V138" s="3"/>
      <c r="W138" s="3"/>
      <c r="X138" s="3"/>
      <c r="Y138" s="3"/>
      <c r="Z138" s="11"/>
      <c r="AA138" s="3"/>
      <c r="AB138" s="3"/>
      <c r="AC138" s="11"/>
      <c r="AD138" s="22"/>
      <c r="AE138" s="33"/>
      <c r="AF138" s="33"/>
      <c r="AG138" s="2"/>
      <c r="AH138" s="82"/>
      <c r="AI138" s="33"/>
      <c r="AJ138" s="85"/>
      <c r="AK138" s="33"/>
      <c r="AN138" s="86"/>
      <c r="AP138" s="85"/>
      <c r="AQ138" s="33"/>
      <c r="AS138" s="85"/>
      <c r="AT138" s="33"/>
    </row>
    <row r="139" spans="1:46" s="34" customFormat="1">
      <c r="A139" s="83"/>
      <c r="B139" s="84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26"/>
      <c r="T139" s="3"/>
      <c r="U139" s="3"/>
      <c r="V139" s="3"/>
      <c r="W139" s="3"/>
      <c r="X139" s="3"/>
      <c r="Y139" s="3"/>
      <c r="Z139" s="11"/>
      <c r="AA139" s="3"/>
      <c r="AB139" s="3"/>
      <c r="AC139" s="11"/>
      <c r="AD139" s="22"/>
      <c r="AE139" s="33"/>
      <c r="AF139" s="33"/>
      <c r="AG139" s="2"/>
      <c r="AH139" s="82"/>
      <c r="AI139" s="33"/>
      <c r="AJ139" s="85"/>
      <c r="AK139" s="33"/>
      <c r="AN139" s="86"/>
      <c r="AP139" s="85"/>
      <c r="AQ139" s="33"/>
      <c r="AS139" s="85"/>
      <c r="AT139" s="33"/>
    </row>
    <row r="140" spans="1:46" s="34" customFormat="1">
      <c r="A140" s="83"/>
      <c r="B140" s="84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26"/>
      <c r="T140" s="3"/>
      <c r="U140" s="3"/>
      <c r="V140" s="3"/>
      <c r="W140" s="3"/>
      <c r="X140" s="3"/>
      <c r="Y140" s="3"/>
      <c r="Z140" s="11"/>
      <c r="AA140" s="3"/>
      <c r="AB140" s="3"/>
      <c r="AC140" s="11"/>
      <c r="AD140" s="22"/>
      <c r="AE140" s="33"/>
      <c r="AF140" s="33"/>
      <c r="AG140" s="2"/>
      <c r="AH140" s="82"/>
      <c r="AI140" s="33"/>
      <c r="AJ140" s="85"/>
      <c r="AK140" s="33"/>
      <c r="AN140" s="86"/>
      <c r="AP140" s="85"/>
      <c r="AQ140" s="33"/>
      <c r="AS140" s="85"/>
      <c r="AT140" s="33"/>
    </row>
    <row r="141" spans="1:46" s="34" customFormat="1">
      <c r="A141" s="83"/>
      <c r="B141" s="84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26"/>
      <c r="T141" s="3"/>
      <c r="U141" s="3"/>
      <c r="V141" s="3"/>
      <c r="W141" s="3"/>
      <c r="X141" s="3"/>
      <c r="Y141" s="3"/>
      <c r="Z141" s="11"/>
      <c r="AA141" s="3"/>
      <c r="AB141" s="3"/>
      <c r="AC141" s="11"/>
      <c r="AD141" s="22"/>
      <c r="AE141" s="33"/>
      <c r="AF141" s="33"/>
      <c r="AG141" s="2"/>
      <c r="AH141" s="82"/>
      <c r="AI141" s="33"/>
      <c r="AJ141" s="85"/>
      <c r="AK141" s="33"/>
      <c r="AN141" s="86"/>
      <c r="AP141" s="85"/>
      <c r="AQ141" s="33"/>
      <c r="AS141" s="85"/>
      <c r="AT141" s="33"/>
    </row>
    <row r="142" spans="1:46" s="34" customFormat="1">
      <c r="A142" s="83"/>
      <c r="B142" s="84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26"/>
      <c r="T142" s="3"/>
      <c r="U142" s="3"/>
      <c r="V142" s="3"/>
      <c r="W142" s="3"/>
      <c r="X142" s="3"/>
      <c r="Y142" s="3"/>
      <c r="Z142" s="11"/>
      <c r="AA142" s="3"/>
      <c r="AB142" s="3"/>
      <c r="AC142" s="11"/>
      <c r="AD142" s="22"/>
      <c r="AE142" s="33"/>
      <c r="AF142" s="33"/>
      <c r="AG142" s="2"/>
      <c r="AH142" s="82"/>
      <c r="AI142" s="33"/>
      <c r="AJ142" s="85"/>
      <c r="AK142" s="33"/>
      <c r="AN142" s="86"/>
      <c r="AP142" s="85"/>
      <c r="AQ142" s="33"/>
      <c r="AS142" s="85"/>
      <c r="AT142" s="33"/>
    </row>
    <row r="143" spans="1:46" s="34" customFormat="1">
      <c r="A143" s="83"/>
      <c r="B143" s="84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26"/>
      <c r="T143" s="3"/>
      <c r="U143" s="3"/>
      <c r="V143" s="3"/>
      <c r="W143" s="3"/>
      <c r="X143" s="3"/>
      <c r="Y143" s="3"/>
      <c r="Z143" s="11"/>
      <c r="AA143" s="3"/>
      <c r="AB143" s="3"/>
      <c r="AC143" s="11"/>
      <c r="AD143" s="22"/>
      <c r="AE143" s="33"/>
      <c r="AF143" s="33"/>
      <c r="AG143" s="2"/>
      <c r="AH143" s="82"/>
      <c r="AI143" s="33"/>
      <c r="AJ143" s="85"/>
      <c r="AK143" s="33"/>
      <c r="AN143" s="86"/>
      <c r="AP143" s="85"/>
      <c r="AQ143" s="33"/>
      <c r="AS143" s="85"/>
      <c r="AT143" s="33"/>
    </row>
    <row r="144" spans="1:46" s="34" customFormat="1">
      <c r="A144" s="83"/>
      <c r="B144" s="84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26"/>
      <c r="T144" s="3"/>
      <c r="U144" s="3"/>
      <c r="V144" s="3"/>
      <c r="W144" s="3"/>
      <c r="X144" s="3"/>
      <c r="Y144" s="3"/>
      <c r="Z144" s="11"/>
      <c r="AA144" s="3"/>
      <c r="AB144" s="3"/>
      <c r="AC144" s="11"/>
      <c r="AD144" s="22"/>
      <c r="AE144" s="33"/>
      <c r="AF144" s="33"/>
      <c r="AG144" s="2"/>
      <c r="AH144" s="82"/>
      <c r="AI144" s="33"/>
      <c r="AJ144" s="85"/>
      <c r="AK144" s="33"/>
      <c r="AN144" s="86"/>
      <c r="AP144" s="85"/>
      <c r="AQ144" s="33"/>
      <c r="AS144" s="85"/>
      <c r="AT144" s="33"/>
    </row>
    <row r="145" spans="1:46" s="34" customFormat="1">
      <c r="A145" s="83"/>
      <c r="B145" s="84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26"/>
      <c r="T145" s="3"/>
      <c r="U145" s="3"/>
      <c r="V145" s="3"/>
      <c r="W145" s="3"/>
      <c r="X145" s="3"/>
      <c r="Y145" s="3"/>
      <c r="Z145" s="11"/>
      <c r="AA145" s="3"/>
      <c r="AB145" s="3"/>
      <c r="AC145" s="11"/>
      <c r="AD145" s="22"/>
      <c r="AE145" s="33"/>
      <c r="AF145" s="33"/>
      <c r="AG145" s="2"/>
      <c r="AH145" s="82"/>
      <c r="AI145" s="33"/>
      <c r="AJ145" s="85"/>
      <c r="AK145" s="33"/>
      <c r="AN145" s="86"/>
      <c r="AP145" s="85"/>
      <c r="AQ145" s="33"/>
      <c r="AS145" s="85"/>
      <c r="AT145" s="33"/>
    </row>
    <row r="146" spans="1:46" s="34" customFormat="1">
      <c r="A146" s="83"/>
      <c r="B146" s="84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26"/>
      <c r="T146" s="3"/>
      <c r="U146" s="3"/>
      <c r="V146" s="3"/>
      <c r="W146" s="3"/>
      <c r="X146" s="3"/>
      <c r="Y146" s="3"/>
      <c r="Z146" s="11"/>
      <c r="AA146" s="3"/>
      <c r="AB146" s="3"/>
      <c r="AC146" s="11"/>
      <c r="AD146" s="22"/>
      <c r="AE146" s="33"/>
      <c r="AF146" s="33"/>
      <c r="AG146" s="2"/>
      <c r="AH146" s="82"/>
      <c r="AI146" s="33"/>
      <c r="AJ146" s="85"/>
      <c r="AK146" s="33"/>
      <c r="AN146" s="86"/>
      <c r="AP146" s="85"/>
      <c r="AQ146" s="33"/>
      <c r="AS146" s="85"/>
      <c r="AT146" s="33"/>
    </row>
    <row r="147" spans="1:46" s="34" customFormat="1">
      <c r="A147" s="83"/>
      <c r="B147" s="84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26"/>
      <c r="T147" s="3"/>
      <c r="U147" s="3"/>
      <c r="V147" s="3"/>
      <c r="W147" s="3"/>
      <c r="X147" s="3"/>
      <c r="Y147" s="3"/>
      <c r="Z147" s="11"/>
      <c r="AA147" s="3"/>
      <c r="AB147" s="3"/>
      <c r="AC147" s="11"/>
      <c r="AD147" s="22"/>
      <c r="AE147" s="33"/>
      <c r="AF147" s="33"/>
      <c r="AG147" s="2"/>
      <c r="AH147" s="82"/>
      <c r="AI147" s="33"/>
      <c r="AJ147" s="85"/>
      <c r="AK147" s="33"/>
      <c r="AN147" s="86"/>
      <c r="AP147" s="85"/>
      <c r="AQ147" s="33"/>
      <c r="AS147" s="85"/>
      <c r="AT147" s="33"/>
    </row>
    <row r="148" spans="1:46" s="34" customFormat="1">
      <c r="A148" s="83"/>
      <c r="B148" s="84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26"/>
      <c r="T148" s="3"/>
      <c r="U148" s="3"/>
      <c r="V148" s="3"/>
      <c r="W148" s="3"/>
      <c r="X148" s="3"/>
      <c r="Y148" s="3"/>
      <c r="Z148" s="11"/>
      <c r="AA148" s="3"/>
      <c r="AB148" s="3"/>
      <c r="AC148" s="11"/>
      <c r="AD148" s="22"/>
      <c r="AE148" s="33"/>
      <c r="AF148" s="33"/>
      <c r="AG148" s="2"/>
      <c r="AH148" s="82"/>
      <c r="AI148" s="33"/>
      <c r="AJ148" s="85"/>
      <c r="AK148" s="33"/>
      <c r="AN148" s="86"/>
      <c r="AP148" s="85"/>
      <c r="AQ148" s="33"/>
      <c r="AS148" s="85"/>
      <c r="AT148" s="33"/>
    </row>
    <row r="149" spans="1:46" s="34" customFormat="1">
      <c r="A149" s="83"/>
      <c r="B149" s="84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26"/>
      <c r="T149" s="3"/>
      <c r="U149" s="3"/>
      <c r="V149" s="3"/>
      <c r="W149" s="3"/>
      <c r="X149" s="3"/>
      <c r="Y149" s="3"/>
      <c r="Z149" s="11"/>
      <c r="AA149" s="3"/>
      <c r="AB149" s="3"/>
      <c r="AC149" s="11"/>
      <c r="AD149" s="22"/>
      <c r="AE149" s="33"/>
      <c r="AF149" s="33"/>
      <c r="AG149" s="2"/>
      <c r="AH149" s="82"/>
      <c r="AI149" s="33"/>
      <c r="AJ149" s="85"/>
      <c r="AK149" s="33"/>
      <c r="AN149" s="86"/>
      <c r="AP149" s="85"/>
      <c r="AQ149" s="33"/>
      <c r="AS149" s="85"/>
      <c r="AT149" s="33"/>
    </row>
    <row r="150" spans="1:46" s="34" customFormat="1">
      <c r="A150" s="83"/>
      <c r="B150" s="84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26"/>
      <c r="T150" s="3"/>
      <c r="U150" s="3"/>
      <c r="V150" s="3"/>
      <c r="W150" s="3"/>
      <c r="X150" s="3"/>
      <c r="Y150" s="3"/>
      <c r="Z150" s="11"/>
      <c r="AA150" s="3"/>
      <c r="AB150" s="3"/>
      <c r="AC150" s="11"/>
      <c r="AD150" s="22"/>
      <c r="AE150" s="33"/>
      <c r="AF150" s="33"/>
      <c r="AG150" s="2"/>
      <c r="AH150" s="82"/>
      <c r="AI150" s="33"/>
      <c r="AJ150" s="85"/>
      <c r="AK150" s="33"/>
      <c r="AN150" s="86"/>
      <c r="AP150" s="85"/>
      <c r="AQ150" s="33"/>
      <c r="AS150" s="85"/>
      <c r="AT150" s="33"/>
    </row>
    <row r="151" spans="1:46" s="34" customFormat="1">
      <c r="A151" s="83"/>
      <c r="B151" s="84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26"/>
      <c r="T151" s="3"/>
      <c r="U151" s="3"/>
      <c r="V151" s="3"/>
      <c r="W151" s="3"/>
      <c r="X151" s="3"/>
      <c r="Y151" s="3"/>
      <c r="Z151" s="11"/>
      <c r="AA151" s="3"/>
      <c r="AB151" s="3"/>
      <c r="AC151" s="11"/>
      <c r="AD151" s="22"/>
      <c r="AE151" s="33"/>
      <c r="AF151" s="33"/>
      <c r="AG151" s="2"/>
      <c r="AH151" s="82"/>
      <c r="AI151" s="33"/>
      <c r="AJ151" s="85"/>
      <c r="AK151" s="33"/>
      <c r="AN151" s="86"/>
      <c r="AP151" s="85"/>
      <c r="AQ151" s="33"/>
      <c r="AS151" s="85"/>
      <c r="AT151" s="33"/>
    </row>
    <row r="152" spans="1:46" s="34" customFormat="1">
      <c r="A152" s="83"/>
      <c r="B152" s="84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26"/>
      <c r="T152" s="3"/>
      <c r="U152" s="3"/>
      <c r="V152" s="3"/>
      <c r="W152" s="3"/>
      <c r="X152" s="3"/>
      <c r="Y152" s="3"/>
      <c r="Z152" s="11"/>
      <c r="AA152" s="3"/>
      <c r="AB152" s="3"/>
      <c r="AC152" s="11"/>
      <c r="AD152" s="22"/>
      <c r="AE152" s="33"/>
      <c r="AF152" s="33"/>
      <c r="AG152" s="2"/>
      <c r="AH152" s="82"/>
      <c r="AI152" s="33"/>
      <c r="AJ152" s="85"/>
      <c r="AK152" s="33"/>
      <c r="AN152" s="86"/>
      <c r="AP152" s="85"/>
      <c r="AQ152" s="33"/>
      <c r="AS152" s="85"/>
      <c r="AT152" s="33"/>
    </row>
    <row r="153" spans="1:46" s="34" customFormat="1">
      <c r="A153" s="83"/>
      <c r="B153" s="84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26"/>
      <c r="T153" s="3"/>
      <c r="U153" s="3"/>
      <c r="V153" s="3"/>
      <c r="W153" s="3"/>
      <c r="X153" s="3"/>
      <c r="Y153" s="3"/>
      <c r="Z153" s="11"/>
      <c r="AA153" s="3"/>
      <c r="AB153" s="3"/>
      <c r="AC153" s="11"/>
      <c r="AD153" s="22"/>
      <c r="AE153" s="33"/>
      <c r="AF153" s="33"/>
      <c r="AG153" s="2"/>
      <c r="AH153" s="82"/>
      <c r="AI153" s="33"/>
      <c r="AJ153" s="85"/>
      <c r="AK153" s="33"/>
      <c r="AN153" s="86"/>
      <c r="AP153" s="85"/>
      <c r="AQ153" s="33"/>
      <c r="AS153" s="85"/>
      <c r="AT153" s="33"/>
    </row>
    <row r="154" spans="1:46" s="34" customFormat="1">
      <c r="A154" s="83"/>
      <c r="B154" s="84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26"/>
      <c r="T154" s="3"/>
      <c r="U154" s="3"/>
      <c r="V154" s="3"/>
      <c r="W154" s="3"/>
      <c r="X154" s="3"/>
      <c r="Y154" s="3"/>
      <c r="Z154" s="11"/>
      <c r="AA154" s="3"/>
      <c r="AB154" s="3"/>
      <c r="AC154" s="11"/>
      <c r="AD154" s="22"/>
      <c r="AE154" s="33"/>
      <c r="AF154" s="33"/>
      <c r="AG154" s="2"/>
      <c r="AH154" s="82"/>
      <c r="AI154" s="33"/>
      <c r="AJ154" s="85"/>
      <c r="AK154" s="33"/>
      <c r="AN154" s="86"/>
      <c r="AP154" s="85"/>
      <c r="AQ154" s="33"/>
      <c r="AS154" s="85"/>
      <c r="AT154" s="33"/>
    </row>
    <row r="155" spans="1:46" s="34" customFormat="1">
      <c r="A155" s="83"/>
      <c r="B155" s="84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26"/>
      <c r="T155" s="3"/>
      <c r="U155" s="3"/>
      <c r="V155" s="3"/>
      <c r="W155" s="3"/>
      <c r="X155" s="3"/>
      <c r="Y155" s="3"/>
      <c r="Z155" s="11"/>
      <c r="AA155" s="3"/>
      <c r="AB155" s="3"/>
      <c r="AC155" s="11"/>
      <c r="AD155" s="22"/>
      <c r="AE155" s="33"/>
      <c r="AF155" s="33"/>
      <c r="AG155" s="2"/>
      <c r="AH155" s="82"/>
      <c r="AI155" s="33"/>
      <c r="AJ155" s="85"/>
      <c r="AK155" s="33"/>
      <c r="AN155" s="86"/>
      <c r="AP155" s="85"/>
      <c r="AQ155" s="33"/>
      <c r="AS155" s="85"/>
      <c r="AT155" s="33"/>
    </row>
    <row r="156" spans="1:46" s="34" customFormat="1">
      <c r="A156" s="83"/>
      <c r="B156" s="84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26"/>
      <c r="T156" s="3"/>
      <c r="U156" s="3"/>
      <c r="V156" s="3"/>
      <c r="W156" s="3"/>
      <c r="X156" s="3"/>
      <c r="Y156" s="3"/>
      <c r="Z156" s="11"/>
      <c r="AA156" s="3"/>
      <c r="AB156" s="3"/>
      <c r="AC156" s="11"/>
      <c r="AD156" s="22"/>
      <c r="AE156" s="33"/>
      <c r="AF156" s="33"/>
      <c r="AG156" s="2"/>
      <c r="AH156" s="82"/>
      <c r="AI156" s="33"/>
      <c r="AJ156" s="85"/>
      <c r="AK156" s="33"/>
      <c r="AN156" s="86"/>
      <c r="AP156" s="85"/>
      <c r="AQ156" s="33"/>
      <c r="AS156" s="85"/>
      <c r="AT156" s="33"/>
    </row>
    <row r="157" spans="1:46" s="34" customFormat="1">
      <c r="A157" s="83"/>
      <c r="B157" s="84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26"/>
      <c r="T157" s="3"/>
      <c r="U157" s="3"/>
      <c r="V157" s="3"/>
      <c r="W157" s="3"/>
      <c r="X157" s="3"/>
      <c r="Y157" s="3"/>
      <c r="Z157" s="11"/>
      <c r="AA157" s="3"/>
      <c r="AB157" s="3"/>
      <c r="AC157" s="11"/>
      <c r="AD157" s="22"/>
      <c r="AE157" s="33"/>
      <c r="AF157" s="33"/>
      <c r="AG157" s="2"/>
      <c r="AH157" s="82"/>
      <c r="AI157" s="33"/>
      <c r="AJ157" s="85"/>
      <c r="AK157" s="33"/>
      <c r="AN157" s="86"/>
      <c r="AP157" s="85"/>
      <c r="AQ157" s="33"/>
      <c r="AS157" s="85"/>
      <c r="AT157" s="33"/>
    </row>
    <row r="158" spans="1:46" s="34" customFormat="1">
      <c r="A158" s="83"/>
      <c r="B158" s="84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26"/>
      <c r="T158" s="3"/>
      <c r="U158" s="3"/>
      <c r="V158" s="3"/>
      <c r="W158" s="3"/>
      <c r="X158" s="3"/>
      <c r="Y158" s="3"/>
      <c r="Z158" s="11"/>
      <c r="AA158" s="3"/>
      <c r="AB158" s="3"/>
      <c r="AC158" s="11"/>
      <c r="AD158" s="22"/>
      <c r="AE158" s="33"/>
      <c r="AF158" s="33"/>
      <c r="AG158" s="2"/>
      <c r="AH158" s="82"/>
      <c r="AI158" s="33"/>
      <c r="AJ158" s="85"/>
      <c r="AK158" s="33"/>
      <c r="AN158" s="86"/>
      <c r="AP158" s="85"/>
      <c r="AQ158" s="33"/>
      <c r="AS158" s="85"/>
      <c r="AT158" s="33"/>
    </row>
    <row r="159" spans="1:46" s="34" customFormat="1">
      <c r="A159" s="83"/>
      <c r="B159" s="84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26"/>
      <c r="T159" s="3"/>
      <c r="U159" s="3"/>
      <c r="V159" s="3"/>
      <c r="W159" s="3"/>
      <c r="X159" s="3"/>
      <c r="Y159" s="3"/>
      <c r="Z159" s="11"/>
      <c r="AA159" s="3"/>
      <c r="AB159" s="3"/>
      <c r="AC159" s="11"/>
      <c r="AD159" s="22"/>
      <c r="AE159" s="33"/>
      <c r="AF159" s="33"/>
      <c r="AG159" s="2"/>
      <c r="AH159" s="82"/>
      <c r="AI159" s="33"/>
      <c r="AJ159" s="85"/>
      <c r="AK159" s="33"/>
      <c r="AN159" s="86"/>
      <c r="AP159" s="85"/>
      <c r="AQ159" s="33"/>
      <c r="AS159" s="85"/>
      <c r="AT159" s="33"/>
    </row>
    <row r="160" spans="1:46" s="34" customFormat="1">
      <c r="A160" s="83"/>
      <c r="B160" s="84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26"/>
      <c r="T160" s="3"/>
      <c r="U160" s="3"/>
      <c r="V160" s="3"/>
      <c r="W160" s="3"/>
      <c r="X160" s="3"/>
      <c r="Y160" s="3"/>
      <c r="Z160" s="11"/>
      <c r="AA160" s="3"/>
      <c r="AB160" s="3"/>
      <c r="AC160" s="11"/>
      <c r="AD160" s="22"/>
      <c r="AE160" s="33"/>
      <c r="AF160" s="33"/>
      <c r="AG160" s="2"/>
      <c r="AH160" s="82"/>
      <c r="AI160" s="33"/>
      <c r="AJ160" s="85"/>
      <c r="AK160" s="33"/>
      <c r="AN160" s="86"/>
      <c r="AP160" s="85"/>
      <c r="AQ160" s="33"/>
      <c r="AS160" s="85"/>
      <c r="AT160" s="33"/>
    </row>
    <row r="161" spans="1:46" s="34" customFormat="1">
      <c r="A161" s="83"/>
      <c r="B161" s="84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26"/>
      <c r="T161" s="3"/>
      <c r="U161" s="3"/>
      <c r="V161" s="3"/>
      <c r="W161" s="3"/>
      <c r="X161" s="3"/>
      <c r="Y161" s="3"/>
      <c r="Z161" s="11"/>
      <c r="AA161" s="3"/>
      <c r="AB161" s="3"/>
      <c r="AC161" s="11"/>
      <c r="AD161" s="22"/>
      <c r="AE161" s="33"/>
      <c r="AF161" s="33"/>
      <c r="AG161" s="2"/>
      <c r="AH161" s="82"/>
      <c r="AI161" s="33"/>
      <c r="AJ161" s="85"/>
      <c r="AK161" s="33"/>
      <c r="AN161" s="86"/>
      <c r="AP161" s="85"/>
      <c r="AQ161" s="33"/>
      <c r="AS161" s="85"/>
      <c r="AT161" s="33"/>
    </row>
    <row r="162" spans="1:46" s="34" customFormat="1">
      <c r="A162" s="83"/>
      <c r="B162" s="84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26"/>
      <c r="T162" s="3"/>
      <c r="U162" s="3"/>
      <c r="V162" s="3"/>
      <c r="W162" s="3"/>
      <c r="X162" s="3"/>
      <c r="Y162" s="3"/>
      <c r="Z162" s="11"/>
      <c r="AA162" s="3"/>
      <c r="AB162" s="3"/>
      <c r="AC162" s="11"/>
      <c r="AD162" s="22"/>
      <c r="AE162" s="33"/>
      <c r="AF162" s="33"/>
      <c r="AG162" s="2"/>
      <c r="AH162" s="82"/>
      <c r="AI162" s="33"/>
      <c r="AJ162" s="85"/>
      <c r="AK162" s="33"/>
      <c r="AN162" s="86"/>
      <c r="AP162" s="85"/>
      <c r="AQ162" s="33"/>
      <c r="AS162" s="85"/>
      <c r="AT162" s="33"/>
    </row>
    <row r="163" spans="1:46" s="34" customFormat="1">
      <c r="A163" s="83"/>
      <c r="B163" s="84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26"/>
      <c r="T163" s="3"/>
      <c r="U163" s="3"/>
      <c r="V163" s="3"/>
      <c r="W163" s="3"/>
      <c r="X163" s="3"/>
      <c r="Y163" s="3"/>
      <c r="Z163" s="11"/>
      <c r="AA163" s="3"/>
      <c r="AB163" s="3"/>
      <c r="AC163" s="11"/>
      <c r="AD163" s="22"/>
      <c r="AE163" s="33"/>
      <c r="AF163" s="33"/>
      <c r="AG163" s="2"/>
      <c r="AH163" s="82"/>
      <c r="AI163" s="33"/>
      <c r="AJ163" s="85"/>
      <c r="AK163" s="33"/>
      <c r="AN163" s="86"/>
      <c r="AP163" s="85"/>
      <c r="AQ163" s="33"/>
      <c r="AS163" s="85"/>
      <c r="AT163" s="33"/>
    </row>
    <row r="164" spans="1:46" s="34" customFormat="1">
      <c r="A164" s="83"/>
      <c r="B164" s="84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26"/>
      <c r="T164" s="3"/>
      <c r="U164" s="3"/>
      <c r="V164" s="3"/>
      <c r="W164" s="3"/>
      <c r="X164" s="3"/>
      <c r="Y164" s="3"/>
      <c r="Z164" s="11"/>
      <c r="AA164" s="3"/>
      <c r="AB164" s="3"/>
      <c r="AC164" s="11"/>
      <c r="AD164" s="22"/>
      <c r="AE164" s="33"/>
      <c r="AF164" s="33"/>
      <c r="AG164" s="2"/>
      <c r="AH164" s="82"/>
      <c r="AI164" s="33"/>
      <c r="AJ164" s="85"/>
      <c r="AK164" s="33"/>
      <c r="AN164" s="86"/>
      <c r="AP164" s="85"/>
      <c r="AQ164" s="33"/>
      <c r="AS164" s="85"/>
      <c r="AT164" s="33"/>
    </row>
    <row r="165" spans="1:46" s="34" customFormat="1">
      <c r="A165" s="83"/>
      <c r="B165" s="84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26"/>
      <c r="T165" s="3"/>
      <c r="U165" s="3"/>
      <c r="V165" s="3"/>
      <c r="W165" s="3"/>
      <c r="X165" s="3"/>
      <c r="Y165" s="3"/>
      <c r="Z165" s="11"/>
      <c r="AA165" s="3"/>
      <c r="AB165" s="3"/>
      <c r="AC165" s="11"/>
      <c r="AD165" s="22"/>
      <c r="AE165" s="33"/>
      <c r="AF165" s="33"/>
      <c r="AG165" s="2"/>
      <c r="AH165" s="82"/>
      <c r="AI165" s="33"/>
      <c r="AJ165" s="85"/>
      <c r="AK165" s="33"/>
      <c r="AN165" s="86"/>
      <c r="AP165" s="85"/>
      <c r="AQ165" s="33"/>
      <c r="AS165" s="85"/>
      <c r="AT165" s="33"/>
    </row>
    <row r="166" spans="1:46" s="34" customFormat="1">
      <c r="A166" s="83"/>
      <c r="B166" s="84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26"/>
      <c r="T166" s="3"/>
      <c r="U166" s="3"/>
      <c r="V166" s="3"/>
      <c r="W166" s="3"/>
      <c r="X166" s="3"/>
      <c r="Y166" s="3"/>
      <c r="Z166" s="11"/>
      <c r="AA166" s="3"/>
      <c r="AB166" s="3"/>
      <c r="AC166" s="11"/>
      <c r="AD166" s="22"/>
      <c r="AE166" s="33"/>
      <c r="AF166" s="33"/>
      <c r="AG166" s="2"/>
      <c r="AH166" s="82"/>
      <c r="AI166" s="33"/>
      <c r="AJ166" s="85"/>
      <c r="AK166" s="33"/>
      <c r="AN166" s="86"/>
      <c r="AP166" s="85"/>
      <c r="AQ166" s="33"/>
      <c r="AS166" s="85"/>
      <c r="AT166" s="33"/>
    </row>
    <row r="167" spans="1:46" s="34" customFormat="1">
      <c r="A167" s="83"/>
      <c r="B167" s="84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26"/>
      <c r="T167" s="3"/>
      <c r="U167" s="3"/>
      <c r="V167" s="3"/>
      <c r="W167" s="3"/>
      <c r="X167" s="3"/>
      <c r="Y167" s="3"/>
      <c r="Z167" s="11"/>
      <c r="AA167" s="3"/>
      <c r="AB167" s="3"/>
      <c r="AC167" s="11"/>
      <c r="AD167" s="22"/>
      <c r="AE167" s="33"/>
      <c r="AF167" s="33"/>
      <c r="AG167" s="2"/>
      <c r="AH167" s="82"/>
      <c r="AI167" s="33"/>
      <c r="AJ167" s="85"/>
      <c r="AK167" s="33"/>
      <c r="AN167" s="86"/>
      <c r="AP167" s="85"/>
      <c r="AQ167" s="33"/>
      <c r="AS167" s="85"/>
      <c r="AT167" s="33"/>
    </row>
    <row r="168" spans="1:46" s="34" customFormat="1">
      <c r="A168" s="83"/>
      <c r="B168" s="84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26"/>
      <c r="T168" s="3"/>
      <c r="U168" s="3"/>
      <c r="V168" s="3"/>
      <c r="W168" s="3"/>
      <c r="X168" s="3"/>
      <c r="Y168" s="3"/>
      <c r="Z168" s="11"/>
      <c r="AA168" s="3"/>
      <c r="AB168" s="3"/>
      <c r="AC168" s="11"/>
      <c r="AD168" s="22"/>
      <c r="AE168" s="33"/>
      <c r="AF168" s="33"/>
      <c r="AG168" s="2"/>
      <c r="AH168" s="82"/>
      <c r="AI168" s="33"/>
      <c r="AJ168" s="85"/>
      <c r="AK168" s="33"/>
      <c r="AN168" s="86"/>
      <c r="AP168" s="85"/>
      <c r="AQ168" s="33"/>
      <c r="AS168" s="85"/>
      <c r="AT168" s="33"/>
    </row>
    <row r="169" spans="1:46" s="34" customFormat="1">
      <c r="A169" s="83"/>
      <c r="B169" s="84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26"/>
      <c r="T169" s="3"/>
      <c r="U169" s="3"/>
      <c r="V169" s="3"/>
      <c r="W169" s="3"/>
      <c r="X169" s="3"/>
      <c r="Y169" s="3"/>
      <c r="Z169" s="11"/>
      <c r="AA169" s="3"/>
      <c r="AB169" s="3"/>
      <c r="AC169" s="11"/>
      <c r="AD169" s="22"/>
      <c r="AE169" s="33"/>
      <c r="AF169" s="33"/>
      <c r="AG169" s="2"/>
      <c r="AH169" s="82"/>
      <c r="AI169" s="33"/>
      <c r="AJ169" s="85"/>
      <c r="AK169" s="33"/>
      <c r="AN169" s="86"/>
      <c r="AP169" s="85"/>
      <c r="AQ169" s="33"/>
      <c r="AS169" s="85"/>
      <c r="AT169" s="33"/>
    </row>
    <row r="170" spans="1:46" s="34" customFormat="1">
      <c r="A170" s="83"/>
      <c r="B170" s="84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26"/>
      <c r="T170" s="3"/>
      <c r="U170" s="3"/>
      <c r="V170" s="3"/>
      <c r="W170" s="3"/>
      <c r="X170" s="3"/>
      <c r="Y170" s="3"/>
      <c r="Z170" s="11"/>
      <c r="AA170" s="3"/>
      <c r="AB170" s="3"/>
      <c r="AC170" s="11"/>
      <c r="AD170" s="22"/>
      <c r="AE170" s="33"/>
      <c r="AF170" s="33"/>
      <c r="AG170" s="2"/>
      <c r="AH170" s="82"/>
      <c r="AI170" s="33"/>
      <c r="AJ170" s="85"/>
      <c r="AK170" s="33"/>
      <c r="AN170" s="86"/>
      <c r="AP170" s="85"/>
      <c r="AQ170" s="33"/>
      <c r="AS170" s="85"/>
      <c r="AT170" s="33"/>
    </row>
    <row r="171" spans="1:46" s="34" customFormat="1">
      <c r="A171" s="83"/>
      <c r="B171" s="84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26"/>
      <c r="T171" s="3"/>
      <c r="U171" s="3"/>
      <c r="V171" s="3"/>
      <c r="W171" s="3"/>
      <c r="X171" s="3"/>
      <c r="Y171" s="3"/>
      <c r="Z171" s="11"/>
      <c r="AA171" s="3"/>
      <c r="AB171" s="3"/>
      <c r="AC171" s="11"/>
      <c r="AD171" s="22"/>
      <c r="AE171" s="33"/>
      <c r="AF171" s="33"/>
      <c r="AG171" s="2"/>
      <c r="AH171" s="82"/>
      <c r="AI171" s="33"/>
      <c r="AJ171" s="85"/>
      <c r="AK171" s="33"/>
      <c r="AN171" s="86"/>
      <c r="AP171" s="85"/>
      <c r="AQ171" s="33"/>
      <c r="AS171" s="85"/>
      <c r="AT171" s="33"/>
    </row>
    <row r="172" spans="1:46" s="34" customFormat="1">
      <c r="A172" s="83"/>
      <c r="B172" s="84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26"/>
      <c r="T172" s="3"/>
      <c r="U172" s="3"/>
      <c r="V172" s="3"/>
      <c r="W172" s="3"/>
      <c r="X172" s="3"/>
      <c r="Y172" s="3"/>
      <c r="Z172" s="11"/>
      <c r="AA172" s="3"/>
      <c r="AB172" s="3"/>
      <c r="AC172" s="11"/>
      <c r="AD172" s="22"/>
      <c r="AE172" s="33"/>
      <c r="AF172" s="33"/>
      <c r="AG172" s="2"/>
      <c r="AH172" s="82"/>
      <c r="AI172" s="33"/>
      <c r="AJ172" s="85"/>
      <c r="AK172" s="33"/>
      <c r="AN172" s="86"/>
      <c r="AP172" s="85"/>
      <c r="AQ172" s="33"/>
      <c r="AS172" s="85"/>
      <c r="AT172" s="33"/>
    </row>
    <row r="173" spans="1:46" s="34" customFormat="1">
      <c r="A173" s="83"/>
      <c r="B173" s="84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26"/>
      <c r="T173" s="3"/>
      <c r="U173" s="3"/>
      <c r="V173" s="3"/>
      <c r="W173" s="3"/>
      <c r="X173" s="3"/>
      <c r="Y173" s="3"/>
      <c r="Z173" s="11"/>
      <c r="AA173" s="3"/>
      <c r="AB173" s="3"/>
      <c r="AC173" s="11"/>
      <c r="AD173" s="22"/>
      <c r="AE173" s="33"/>
      <c r="AF173" s="33"/>
      <c r="AG173" s="2"/>
      <c r="AH173" s="82"/>
      <c r="AI173" s="33"/>
      <c r="AJ173" s="85"/>
      <c r="AK173" s="33"/>
      <c r="AN173" s="86"/>
      <c r="AP173" s="85"/>
      <c r="AQ173" s="33"/>
      <c r="AS173" s="85"/>
      <c r="AT173" s="33"/>
    </row>
    <row r="174" spans="1:46" s="34" customFormat="1">
      <c r="A174" s="83"/>
      <c r="B174" s="84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26"/>
      <c r="T174" s="3"/>
      <c r="U174" s="3"/>
      <c r="V174" s="3"/>
      <c r="W174" s="3"/>
      <c r="X174" s="3"/>
      <c r="Y174" s="3"/>
      <c r="Z174" s="11"/>
      <c r="AA174" s="3"/>
      <c r="AB174" s="3"/>
      <c r="AC174" s="11"/>
      <c r="AD174" s="22"/>
      <c r="AE174" s="33"/>
      <c r="AF174" s="33"/>
      <c r="AG174" s="2"/>
      <c r="AH174" s="82"/>
      <c r="AI174" s="33"/>
      <c r="AJ174" s="85"/>
      <c r="AK174" s="33"/>
      <c r="AN174" s="86"/>
      <c r="AP174" s="85"/>
      <c r="AQ174" s="33"/>
      <c r="AS174" s="85"/>
      <c r="AT174" s="33"/>
    </row>
    <row r="175" spans="1:46" s="34" customFormat="1">
      <c r="A175" s="83"/>
      <c r="B175" s="84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26"/>
      <c r="T175" s="3"/>
      <c r="U175" s="3"/>
      <c r="V175" s="3"/>
      <c r="W175" s="3"/>
      <c r="X175" s="3"/>
      <c r="Y175" s="3"/>
      <c r="Z175" s="11"/>
      <c r="AA175" s="3"/>
      <c r="AB175" s="3"/>
      <c r="AC175" s="11"/>
      <c r="AD175" s="22"/>
      <c r="AE175" s="33"/>
      <c r="AF175" s="33"/>
      <c r="AG175" s="2"/>
      <c r="AH175" s="82"/>
      <c r="AI175" s="33"/>
      <c r="AJ175" s="85"/>
      <c r="AK175" s="33"/>
      <c r="AN175" s="86"/>
      <c r="AP175" s="85"/>
      <c r="AQ175" s="33"/>
      <c r="AS175" s="85"/>
      <c r="AT175" s="33"/>
    </row>
    <row r="176" spans="1:46" s="34" customFormat="1">
      <c r="A176" s="83"/>
      <c r="B176" s="84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26"/>
      <c r="T176" s="3"/>
      <c r="U176" s="3"/>
      <c r="V176" s="3"/>
      <c r="W176" s="3"/>
      <c r="X176" s="3"/>
      <c r="Y176" s="3"/>
      <c r="Z176" s="11"/>
      <c r="AA176" s="3"/>
      <c r="AB176" s="3"/>
      <c r="AC176" s="11"/>
      <c r="AD176" s="22"/>
      <c r="AE176" s="33"/>
      <c r="AF176" s="33"/>
      <c r="AG176" s="2"/>
      <c r="AH176" s="82"/>
      <c r="AI176" s="33"/>
      <c r="AJ176" s="85"/>
      <c r="AK176" s="33"/>
      <c r="AN176" s="86"/>
      <c r="AP176" s="85"/>
      <c r="AQ176" s="33"/>
      <c r="AS176" s="85"/>
      <c r="AT176" s="33"/>
    </row>
    <row r="177" spans="1:46" s="34" customFormat="1">
      <c r="A177" s="83"/>
      <c r="B177" s="84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26"/>
      <c r="T177" s="3"/>
      <c r="U177" s="3"/>
      <c r="V177" s="3"/>
      <c r="W177" s="3"/>
      <c r="X177" s="3"/>
      <c r="Y177" s="3"/>
      <c r="Z177" s="11"/>
      <c r="AA177" s="3"/>
      <c r="AB177" s="3"/>
      <c r="AC177" s="11"/>
      <c r="AD177" s="22"/>
      <c r="AE177" s="33"/>
      <c r="AF177" s="33"/>
      <c r="AG177" s="2"/>
      <c r="AH177" s="82"/>
      <c r="AI177" s="33"/>
      <c r="AJ177" s="85"/>
      <c r="AK177" s="33"/>
      <c r="AN177" s="86"/>
      <c r="AP177" s="85"/>
      <c r="AQ177" s="33"/>
      <c r="AS177" s="85"/>
      <c r="AT177" s="33"/>
    </row>
    <row r="178" spans="1:46" s="34" customFormat="1">
      <c r="A178" s="83"/>
      <c r="B178" s="84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26"/>
      <c r="T178" s="3"/>
      <c r="U178" s="3"/>
      <c r="V178" s="3"/>
      <c r="W178" s="3"/>
      <c r="X178" s="3"/>
      <c r="Y178" s="3"/>
      <c r="Z178" s="11"/>
      <c r="AA178" s="3"/>
      <c r="AB178" s="3"/>
      <c r="AC178" s="11"/>
      <c r="AD178" s="22"/>
      <c r="AE178" s="33"/>
      <c r="AF178" s="33"/>
      <c r="AG178" s="2"/>
      <c r="AH178" s="82"/>
      <c r="AI178" s="33"/>
      <c r="AJ178" s="85"/>
      <c r="AK178" s="33"/>
      <c r="AN178" s="86"/>
      <c r="AP178" s="85"/>
      <c r="AQ178" s="33"/>
      <c r="AS178" s="85"/>
      <c r="AT178" s="33"/>
    </row>
    <row r="179" spans="1:46" s="34" customFormat="1">
      <c r="A179" s="83"/>
      <c r="B179" s="84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26"/>
      <c r="T179" s="3"/>
      <c r="U179" s="3"/>
      <c r="V179" s="3"/>
      <c r="W179" s="3"/>
      <c r="X179" s="3"/>
      <c r="Y179" s="3"/>
      <c r="Z179" s="11"/>
      <c r="AA179" s="3"/>
      <c r="AB179" s="3"/>
      <c r="AC179" s="11"/>
      <c r="AD179" s="22"/>
      <c r="AE179" s="33"/>
      <c r="AF179" s="33"/>
      <c r="AG179" s="2"/>
      <c r="AH179" s="82"/>
      <c r="AI179" s="33"/>
      <c r="AJ179" s="85"/>
      <c r="AK179" s="33"/>
      <c r="AN179" s="86"/>
      <c r="AP179" s="85"/>
      <c r="AQ179" s="33"/>
      <c r="AS179" s="85"/>
      <c r="AT179" s="33"/>
    </row>
    <row r="180" spans="1:46" s="34" customFormat="1">
      <c r="A180" s="83"/>
      <c r="B180" s="84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26"/>
      <c r="T180" s="3"/>
      <c r="U180" s="3"/>
      <c r="V180" s="3"/>
      <c r="W180" s="3"/>
      <c r="X180" s="3"/>
      <c r="Y180" s="3"/>
      <c r="Z180" s="11"/>
      <c r="AA180" s="3"/>
      <c r="AB180" s="3"/>
      <c r="AC180" s="11"/>
      <c r="AD180" s="22"/>
      <c r="AE180" s="33"/>
      <c r="AF180" s="33"/>
      <c r="AG180" s="2"/>
      <c r="AH180" s="82"/>
      <c r="AI180" s="33"/>
      <c r="AJ180" s="85"/>
      <c r="AK180" s="33"/>
      <c r="AN180" s="86"/>
      <c r="AP180" s="85"/>
      <c r="AQ180" s="33"/>
      <c r="AS180" s="85"/>
      <c r="AT180" s="33"/>
    </row>
    <row r="181" spans="1:46" s="34" customFormat="1">
      <c r="A181" s="83"/>
      <c r="B181" s="84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26"/>
      <c r="T181" s="3"/>
      <c r="U181" s="3"/>
      <c r="V181" s="3"/>
      <c r="W181" s="3"/>
      <c r="X181" s="3"/>
      <c r="Y181" s="3"/>
      <c r="Z181" s="11"/>
      <c r="AA181" s="3"/>
      <c r="AB181" s="3"/>
      <c r="AC181" s="11"/>
      <c r="AD181" s="22"/>
      <c r="AE181" s="33"/>
      <c r="AF181" s="33"/>
      <c r="AG181" s="2"/>
      <c r="AH181" s="82"/>
      <c r="AI181" s="33"/>
      <c r="AJ181" s="85"/>
      <c r="AK181" s="33"/>
      <c r="AN181" s="86"/>
      <c r="AP181" s="85"/>
      <c r="AQ181" s="33"/>
      <c r="AS181" s="85"/>
      <c r="AT181" s="33"/>
    </row>
    <row r="182" spans="1:46" s="34" customFormat="1">
      <c r="A182" s="83"/>
      <c r="B182" s="84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26"/>
      <c r="T182" s="3"/>
      <c r="U182" s="3"/>
      <c r="V182" s="3"/>
      <c r="W182" s="3"/>
      <c r="X182" s="3"/>
      <c r="Y182" s="3"/>
      <c r="Z182" s="11"/>
      <c r="AA182" s="3"/>
      <c r="AB182" s="3"/>
      <c r="AC182" s="11"/>
      <c r="AD182" s="22"/>
      <c r="AE182" s="33"/>
      <c r="AF182" s="33"/>
      <c r="AG182" s="2"/>
      <c r="AH182" s="82"/>
      <c r="AI182" s="33"/>
      <c r="AJ182" s="85"/>
      <c r="AK182" s="33"/>
      <c r="AN182" s="86"/>
      <c r="AP182" s="85"/>
      <c r="AQ182" s="33"/>
      <c r="AS182" s="85"/>
      <c r="AT182" s="33"/>
    </row>
    <row r="183" spans="1:46" s="34" customFormat="1">
      <c r="A183" s="83"/>
      <c r="B183" s="84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26"/>
      <c r="T183" s="3"/>
      <c r="U183" s="3"/>
      <c r="V183" s="3"/>
      <c r="W183" s="3"/>
      <c r="X183" s="3"/>
      <c r="Y183" s="3"/>
      <c r="Z183" s="11"/>
      <c r="AA183" s="3"/>
      <c r="AB183" s="3"/>
      <c r="AC183" s="11"/>
      <c r="AD183" s="22"/>
      <c r="AE183" s="33"/>
      <c r="AF183" s="33"/>
      <c r="AG183" s="2"/>
      <c r="AH183" s="82"/>
      <c r="AI183" s="33"/>
      <c r="AJ183" s="85"/>
      <c r="AK183" s="33"/>
      <c r="AN183" s="86"/>
      <c r="AP183" s="85"/>
      <c r="AQ183" s="33"/>
      <c r="AS183" s="85"/>
      <c r="AT183" s="33"/>
    </row>
    <row r="184" spans="1:46" s="34" customFormat="1">
      <c r="A184" s="83"/>
      <c r="B184" s="84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26"/>
      <c r="T184" s="3"/>
      <c r="U184" s="3"/>
      <c r="V184" s="3"/>
      <c r="W184" s="3"/>
      <c r="X184" s="3"/>
      <c r="Y184" s="3"/>
      <c r="Z184" s="11"/>
      <c r="AA184" s="3"/>
      <c r="AB184" s="3"/>
      <c r="AC184" s="11"/>
      <c r="AD184" s="22"/>
      <c r="AE184" s="33"/>
      <c r="AF184" s="33"/>
      <c r="AG184" s="2"/>
      <c r="AH184" s="82"/>
      <c r="AI184" s="33"/>
      <c r="AJ184" s="85"/>
      <c r="AK184" s="33"/>
      <c r="AN184" s="86"/>
      <c r="AP184" s="85"/>
      <c r="AQ184" s="33"/>
      <c r="AS184" s="85"/>
      <c r="AT184" s="33"/>
    </row>
    <row r="185" spans="1:46" s="34" customFormat="1">
      <c r="A185" s="83"/>
      <c r="B185" s="84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26"/>
      <c r="T185" s="3"/>
      <c r="U185" s="3"/>
      <c r="V185" s="3"/>
      <c r="W185" s="3"/>
      <c r="X185" s="3"/>
      <c r="Y185" s="3"/>
      <c r="Z185" s="11"/>
      <c r="AA185" s="3"/>
      <c r="AB185" s="3"/>
      <c r="AC185" s="11"/>
      <c r="AD185" s="22"/>
      <c r="AE185" s="33"/>
      <c r="AF185" s="33"/>
      <c r="AG185" s="2"/>
      <c r="AH185" s="82"/>
      <c r="AI185" s="33"/>
      <c r="AJ185" s="85"/>
      <c r="AK185" s="33"/>
      <c r="AN185" s="86"/>
      <c r="AP185" s="85"/>
      <c r="AQ185" s="33"/>
      <c r="AS185" s="85"/>
      <c r="AT185" s="33"/>
    </row>
    <row r="186" spans="1:46" s="34" customFormat="1">
      <c r="A186" s="83"/>
      <c r="B186" s="84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26"/>
      <c r="T186" s="3"/>
      <c r="U186" s="3"/>
      <c r="V186" s="3"/>
      <c r="W186" s="3"/>
      <c r="X186" s="3"/>
      <c r="Y186" s="3"/>
      <c r="Z186" s="11"/>
      <c r="AA186" s="3"/>
      <c r="AB186" s="3"/>
      <c r="AC186" s="11"/>
      <c r="AD186" s="22"/>
      <c r="AE186" s="33"/>
      <c r="AF186" s="33"/>
      <c r="AG186" s="2"/>
      <c r="AH186" s="82"/>
      <c r="AI186" s="33"/>
      <c r="AJ186" s="85"/>
      <c r="AK186" s="33"/>
      <c r="AN186" s="86"/>
      <c r="AP186" s="85"/>
      <c r="AQ186" s="33"/>
      <c r="AS186" s="85"/>
      <c r="AT186" s="33"/>
    </row>
    <row r="187" spans="1:46" s="34" customFormat="1">
      <c r="A187" s="83"/>
      <c r="B187" s="84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26"/>
      <c r="T187" s="3"/>
      <c r="U187" s="3"/>
      <c r="V187" s="3"/>
      <c r="W187" s="3"/>
      <c r="X187" s="3"/>
      <c r="Y187" s="3"/>
      <c r="Z187" s="11"/>
      <c r="AA187" s="3"/>
      <c r="AB187" s="3"/>
      <c r="AC187" s="11"/>
      <c r="AD187" s="22"/>
      <c r="AE187" s="33"/>
      <c r="AF187" s="33"/>
      <c r="AG187" s="2"/>
      <c r="AH187" s="82"/>
      <c r="AI187" s="33"/>
      <c r="AJ187" s="85"/>
      <c r="AK187" s="33"/>
      <c r="AN187" s="86"/>
      <c r="AP187" s="85"/>
      <c r="AQ187" s="33"/>
      <c r="AS187" s="85"/>
      <c r="AT187" s="33"/>
    </row>
    <row r="188" spans="1:46" s="34" customFormat="1">
      <c r="A188" s="83"/>
      <c r="B188" s="84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26"/>
      <c r="T188" s="3"/>
      <c r="U188" s="3"/>
      <c r="V188" s="3"/>
      <c r="W188" s="3"/>
      <c r="X188" s="3"/>
      <c r="Y188" s="3"/>
      <c r="Z188" s="11"/>
      <c r="AA188" s="3"/>
      <c r="AB188" s="3"/>
      <c r="AC188" s="11"/>
      <c r="AD188" s="22"/>
      <c r="AE188" s="33"/>
      <c r="AF188" s="33"/>
      <c r="AG188" s="2"/>
      <c r="AH188" s="82"/>
      <c r="AI188" s="33"/>
      <c r="AJ188" s="85"/>
      <c r="AK188" s="33"/>
      <c r="AN188" s="86"/>
      <c r="AP188" s="85"/>
      <c r="AQ188" s="33"/>
      <c r="AS188" s="85"/>
      <c r="AT188" s="33"/>
    </row>
    <row r="189" spans="1:46" s="34" customFormat="1">
      <c r="A189" s="83"/>
      <c r="B189" s="84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26"/>
      <c r="T189" s="3"/>
      <c r="U189" s="3"/>
      <c r="V189" s="3"/>
      <c r="W189" s="3"/>
      <c r="X189" s="3"/>
      <c r="Y189" s="3"/>
      <c r="Z189" s="11"/>
      <c r="AA189" s="3"/>
      <c r="AB189" s="3"/>
      <c r="AC189" s="11"/>
      <c r="AD189" s="22"/>
      <c r="AE189" s="33"/>
      <c r="AF189" s="33"/>
      <c r="AG189" s="2"/>
      <c r="AH189" s="82"/>
      <c r="AI189" s="33"/>
      <c r="AJ189" s="85"/>
      <c r="AK189" s="33"/>
      <c r="AN189" s="86"/>
      <c r="AP189" s="85"/>
      <c r="AQ189" s="33"/>
      <c r="AS189" s="85"/>
      <c r="AT189" s="33"/>
    </row>
    <row r="190" spans="1:46" s="34" customFormat="1">
      <c r="A190" s="83"/>
      <c r="B190" s="84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26"/>
      <c r="T190" s="3"/>
      <c r="U190" s="3"/>
      <c r="V190" s="3"/>
      <c r="W190" s="3"/>
      <c r="X190" s="3"/>
      <c r="Y190" s="3"/>
      <c r="Z190" s="11"/>
      <c r="AA190" s="3"/>
      <c r="AB190" s="3"/>
      <c r="AC190" s="11"/>
      <c r="AD190" s="22"/>
      <c r="AE190" s="33"/>
      <c r="AF190" s="33"/>
      <c r="AG190" s="2"/>
      <c r="AH190" s="82"/>
      <c r="AI190" s="33"/>
      <c r="AJ190" s="85"/>
      <c r="AK190" s="33"/>
      <c r="AN190" s="86"/>
      <c r="AP190" s="85"/>
      <c r="AQ190" s="33"/>
      <c r="AS190" s="85"/>
      <c r="AT190" s="33"/>
    </row>
    <row r="191" spans="1:46" s="34" customFormat="1">
      <c r="A191" s="83"/>
      <c r="B191" s="84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26"/>
      <c r="T191" s="3"/>
      <c r="U191" s="3"/>
      <c r="V191" s="3"/>
      <c r="W191" s="3"/>
      <c r="X191" s="3"/>
      <c r="Y191" s="3"/>
      <c r="Z191" s="11"/>
      <c r="AA191" s="3"/>
      <c r="AB191" s="3"/>
      <c r="AC191" s="11"/>
      <c r="AD191" s="22"/>
      <c r="AE191" s="33"/>
      <c r="AF191" s="33"/>
      <c r="AG191" s="2"/>
      <c r="AH191" s="82"/>
      <c r="AI191" s="33"/>
      <c r="AJ191" s="85"/>
      <c r="AK191" s="33"/>
      <c r="AN191" s="86"/>
      <c r="AP191" s="85"/>
      <c r="AQ191" s="33"/>
      <c r="AS191" s="85"/>
      <c r="AT191" s="33"/>
    </row>
    <row r="192" spans="1:46" s="34" customFormat="1">
      <c r="A192" s="83"/>
      <c r="B192" s="84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26"/>
      <c r="T192" s="3"/>
      <c r="U192" s="3"/>
      <c r="V192" s="3"/>
      <c r="W192" s="3"/>
      <c r="X192" s="3"/>
      <c r="Y192" s="3"/>
      <c r="Z192" s="11"/>
      <c r="AA192" s="3"/>
      <c r="AB192" s="3"/>
      <c r="AC192" s="11"/>
      <c r="AD192" s="22"/>
      <c r="AE192" s="33"/>
      <c r="AF192" s="33"/>
      <c r="AG192" s="2"/>
      <c r="AH192" s="82"/>
      <c r="AI192" s="33"/>
      <c r="AJ192" s="85"/>
      <c r="AK192" s="33"/>
      <c r="AN192" s="86"/>
      <c r="AP192" s="85"/>
      <c r="AQ192" s="33"/>
      <c r="AS192" s="85"/>
      <c r="AT192" s="33"/>
    </row>
    <row r="193" spans="1:46" s="34" customFormat="1">
      <c r="A193" s="83"/>
      <c r="B193" s="84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26"/>
      <c r="T193" s="3"/>
      <c r="U193" s="3"/>
      <c r="V193" s="3"/>
      <c r="W193" s="3"/>
      <c r="X193" s="3"/>
      <c r="Y193" s="3"/>
      <c r="Z193" s="11"/>
      <c r="AA193" s="3"/>
      <c r="AB193" s="3"/>
      <c r="AC193" s="11"/>
      <c r="AD193" s="22"/>
      <c r="AE193" s="33"/>
      <c r="AF193" s="33"/>
      <c r="AG193" s="2"/>
      <c r="AH193" s="82"/>
      <c r="AI193" s="33"/>
      <c r="AJ193" s="85"/>
      <c r="AK193" s="33"/>
      <c r="AN193" s="86"/>
      <c r="AP193" s="85"/>
      <c r="AQ193" s="33"/>
      <c r="AS193" s="85"/>
      <c r="AT193" s="33"/>
    </row>
    <row r="194" spans="1:46" s="34" customFormat="1">
      <c r="A194" s="83"/>
      <c r="B194" s="84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26"/>
      <c r="T194" s="3"/>
      <c r="U194" s="3"/>
      <c r="V194" s="3"/>
      <c r="W194" s="3"/>
      <c r="X194" s="3"/>
      <c r="Y194" s="3"/>
      <c r="Z194" s="11"/>
      <c r="AA194" s="3"/>
      <c r="AB194" s="3"/>
      <c r="AC194" s="11"/>
      <c r="AD194" s="22"/>
      <c r="AE194" s="33"/>
      <c r="AF194" s="33"/>
      <c r="AG194" s="2"/>
      <c r="AH194" s="82"/>
      <c r="AI194" s="33"/>
      <c r="AJ194" s="85"/>
      <c r="AK194" s="33"/>
      <c r="AN194" s="86"/>
      <c r="AP194" s="85"/>
      <c r="AQ194" s="33"/>
      <c r="AS194" s="85"/>
      <c r="AT194" s="33"/>
    </row>
    <row r="195" spans="1:46" s="34" customFormat="1">
      <c r="A195" s="83"/>
      <c r="B195" s="84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26"/>
      <c r="T195" s="3"/>
      <c r="U195" s="3"/>
      <c r="V195" s="3"/>
      <c r="W195" s="3"/>
      <c r="X195" s="3"/>
      <c r="Y195" s="3"/>
      <c r="Z195" s="11"/>
      <c r="AA195" s="3"/>
      <c r="AB195" s="3"/>
      <c r="AC195" s="11"/>
      <c r="AD195" s="22"/>
      <c r="AE195" s="33"/>
      <c r="AF195" s="33"/>
      <c r="AG195" s="2"/>
      <c r="AH195" s="82"/>
      <c r="AI195" s="33"/>
      <c r="AJ195" s="85"/>
      <c r="AK195" s="33"/>
      <c r="AN195" s="86"/>
      <c r="AP195" s="85"/>
      <c r="AQ195" s="33"/>
      <c r="AS195" s="85"/>
      <c r="AT195" s="33"/>
    </row>
    <row r="196" spans="1:46" s="34" customFormat="1">
      <c r="A196" s="83"/>
      <c r="B196" s="84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26"/>
      <c r="T196" s="3"/>
      <c r="U196" s="3"/>
      <c r="V196" s="3"/>
      <c r="W196" s="3"/>
      <c r="X196" s="3"/>
      <c r="Y196" s="3"/>
      <c r="Z196" s="11"/>
      <c r="AA196" s="3"/>
      <c r="AB196" s="3"/>
      <c r="AC196" s="11"/>
      <c r="AD196" s="22"/>
      <c r="AE196" s="33"/>
      <c r="AF196" s="33"/>
      <c r="AG196" s="2"/>
      <c r="AH196" s="82"/>
      <c r="AI196" s="33"/>
      <c r="AJ196" s="85"/>
      <c r="AK196" s="33"/>
      <c r="AN196" s="86"/>
      <c r="AP196" s="85"/>
      <c r="AQ196" s="33"/>
      <c r="AS196" s="85"/>
      <c r="AT196" s="33"/>
    </row>
    <row r="197" spans="1:46" s="34" customFormat="1">
      <c r="A197" s="83"/>
      <c r="B197" s="84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26"/>
      <c r="T197" s="3"/>
      <c r="U197" s="3"/>
      <c r="V197" s="3"/>
      <c r="W197" s="3"/>
      <c r="X197" s="3"/>
      <c r="Y197" s="3"/>
      <c r="Z197" s="11"/>
      <c r="AA197" s="3"/>
      <c r="AB197" s="3"/>
      <c r="AC197" s="11"/>
      <c r="AD197" s="22"/>
      <c r="AE197" s="33"/>
      <c r="AF197" s="33"/>
      <c r="AG197" s="2"/>
      <c r="AH197" s="82"/>
      <c r="AI197" s="33"/>
      <c r="AJ197" s="85"/>
      <c r="AK197" s="33"/>
      <c r="AN197" s="86"/>
      <c r="AP197" s="85"/>
      <c r="AQ197" s="33"/>
      <c r="AS197" s="85"/>
      <c r="AT197" s="33"/>
    </row>
    <row r="198" spans="1:46" s="34" customFormat="1">
      <c r="A198" s="83"/>
      <c r="B198" s="84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26"/>
      <c r="T198" s="3"/>
      <c r="U198" s="3"/>
      <c r="V198" s="3"/>
      <c r="W198" s="3"/>
      <c r="X198" s="3"/>
      <c r="Y198" s="3"/>
      <c r="Z198" s="11"/>
      <c r="AA198" s="3"/>
      <c r="AB198" s="3"/>
      <c r="AC198" s="11"/>
      <c r="AD198" s="22"/>
      <c r="AE198" s="33"/>
      <c r="AF198" s="33"/>
      <c r="AG198" s="2"/>
      <c r="AH198" s="82"/>
      <c r="AI198" s="33"/>
      <c r="AJ198" s="85"/>
      <c r="AK198" s="33"/>
      <c r="AN198" s="86"/>
      <c r="AP198" s="85"/>
      <c r="AQ198" s="33"/>
      <c r="AS198" s="85"/>
      <c r="AT198" s="33"/>
    </row>
    <row r="199" spans="1:46" s="34" customFormat="1">
      <c r="A199" s="83"/>
      <c r="B199" s="84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26"/>
      <c r="T199" s="3"/>
      <c r="U199" s="3"/>
      <c r="V199" s="3"/>
      <c r="W199" s="3"/>
      <c r="X199" s="3"/>
      <c r="Y199" s="3"/>
      <c r="Z199" s="11"/>
      <c r="AA199" s="3"/>
      <c r="AB199" s="3"/>
      <c r="AC199" s="11"/>
      <c r="AD199" s="22"/>
      <c r="AE199" s="33"/>
      <c r="AF199" s="33"/>
      <c r="AG199" s="2"/>
      <c r="AH199" s="82"/>
      <c r="AI199" s="33"/>
      <c r="AJ199" s="85"/>
      <c r="AK199" s="33"/>
      <c r="AN199" s="86"/>
      <c r="AP199" s="85"/>
      <c r="AQ199" s="33"/>
      <c r="AS199" s="85"/>
      <c r="AT199" s="33"/>
    </row>
    <row r="200" spans="1:46" s="34" customFormat="1">
      <c r="A200" s="83"/>
      <c r="B200" s="84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26"/>
      <c r="T200" s="3"/>
      <c r="U200" s="3"/>
      <c r="V200" s="3"/>
      <c r="W200" s="3"/>
      <c r="X200" s="3"/>
      <c r="Y200" s="3"/>
      <c r="Z200" s="11"/>
      <c r="AA200" s="3"/>
      <c r="AB200" s="3"/>
      <c r="AC200" s="11"/>
      <c r="AD200" s="22"/>
      <c r="AE200" s="33"/>
      <c r="AF200" s="33"/>
      <c r="AG200" s="2"/>
      <c r="AH200" s="82"/>
      <c r="AI200" s="33"/>
      <c r="AJ200" s="85"/>
      <c r="AK200" s="33"/>
      <c r="AN200" s="86"/>
      <c r="AP200" s="85"/>
      <c r="AQ200" s="33"/>
      <c r="AS200" s="85"/>
      <c r="AT200" s="33"/>
    </row>
    <row r="201" spans="1:46" s="34" customFormat="1">
      <c r="A201" s="83"/>
      <c r="B201" s="84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26"/>
      <c r="T201" s="3"/>
      <c r="U201" s="3"/>
      <c r="V201" s="3"/>
      <c r="W201" s="3"/>
      <c r="X201" s="3"/>
      <c r="Y201" s="3"/>
      <c r="Z201" s="11"/>
      <c r="AA201" s="3"/>
      <c r="AB201" s="3"/>
      <c r="AC201" s="11"/>
      <c r="AD201" s="22"/>
      <c r="AE201" s="33"/>
      <c r="AF201" s="33"/>
      <c r="AG201" s="2"/>
      <c r="AH201" s="82"/>
      <c r="AI201" s="33"/>
      <c r="AJ201" s="85"/>
      <c r="AK201" s="33"/>
      <c r="AN201" s="86"/>
      <c r="AP201" s="85"/>
      <c r="AQ201" s="33"/>
      <c r="AS201" s="85"/>
      <c r="AT201" s="33"/>
    </row>
    <row r="202" spans="1:46" s="34" customFormat="1">
      <c r="A202" s="83"/>
      <c r="B202" s="84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26"/>
      <c r="T202" s="3"/>
      <c r="U202" s="3"/>
      <c r="V202" s="3"/>
      <c r="W202" s="3"/>
      <c r="X202" s="3"/>
      <c r="Y202" s="3"/>
      <c r="Z202" s="11"/>
      <c r="AA202" s="3"/>
      <c r="AB202" s="3"/>
      <c r="AC202" s="11"/>
      <c r="AD202" s="22"/>
      <c r="AE202" s="33"/>
      <c r="AF202" s="33"/>
      <c r="AG202" s="2"/>
      <c r="AH202" s="82"/>
      <c r="AI202" s="33"/>
      <c r="AJ202" s="85"/>
      <c r="AK202" s="33"/>
      <c r="AN202" s="86"/>
      <c r="AP202" s="85"/>
      <c r="AQ202" s="33"/>
      <c r="AS202" s="85"/>
      <c r="AT202" s="33"/>
    </row>
    <row r="203" spans="1:46" s="34" customFormat="1">
      <c r="A203" s="83"/>
      <c r="B203" s="84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26"/>
      <c r="T203" s="3"/>
      <c r="U203" s="3"/>
      <c r="V203" s="3"/>
      <c r="W203" s="3"/>
      <c r="X203" s="3"/>
      <c r="Y203" s="3"/>
      <c r="Z203" s="11"/>
      <c r="AA203" s="3"/>
      <c r="AB203" s="3"/>
      <c r="AC203" s="11"/>
      <c r="AD203" s="22"/>
      <c r="AE203" s="33"/>
      <c r="AF203" s="33"/>
      <c r="AG203" s="2"/>
      <c r="AH203" s="82"/>
      <c r="AI203" s="33"/>
      <c r="AJ203" s="85"/>
      <c r="AK203" s="33"/>
      <c r="AN203" s="86"/>
      <c r="AP203" s="85"/>
      <c r="AQ203" s="33"/>
      <c r="AS203" s="85"/>
      <c r="AT203" s="33"/>
    </row>
    <row r="204" spans="1:46" s="34" customFormat="1">
      <c r="A204" s="83"/>
      <c r="B204" s="84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26"/>
      <c r="T204" s="3"/>
      <c r="U204" s="3"/>
      <c r="V204" s="3"/>
      <c r="W204" s="3"/>
      <c r="X204" s="3"/>
      <c r="Y204" s="3"/>
      <c r="Z204" s="11"/>
      <c r="AA204" s="3"/>
      <c r="AB204" s="3"/>
      <c r="AC204" s="11"/>
      <c r="AD204" s="22"/>
      <c r="AE204" s="33"/>
      <c r="AF204" s="33"/>
      <c r="AG204" s="2"/>
      <c r="AH204" s="82"/>
      <c r="AI204" s="33"/>
      <c r="AJ204" s="85"/>
      <c r="AK204" s="33"/>
      <c r="AN204" s="86"/>
      <c r="AP204" s="85"/>
      <c r="AQ204" s="33"/>
      <c r="AS204" s="85"/>
      <c r="AT204" s="33"/>
    </row>
    <row r="205" spans="1:46" s="34" customFormat="1">
      <c r="A205" s="83"/>
      <c r="B205" s="84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26"/>
      <c r="T205" s="3"/>
      <c r="U205" s="3"/>
      <c r="V205" s="3"/>
      <c r="W205" s="3"/>
      <c r="X205" s="3"/>
      <c r="Y205" s="3"/>
      <c r="Z205" s="11"/>
      <c r="AA205" s="3"/>
      <c r="AB205" s="3"/>
      <c r="AC205" s="11"/>
      <c r="AD205" s="22"/>
      <c r="AE205" s="33"/>
      <c r="AF205" s="33"/>
      <c r="AG205" s="2"/>
      <c r="AH205" s="82"/>
      <c r="AI205" s="33"/>
      <c r="AJ205" s="85"/>
      <c r="AK205" s="33"/>
      <c r="AN205" s="86"/>
      <c r="AP205" s="85"/>
      <c r="AQ205" s="33"/>
      <c r="AS205" s="85"/>
      <c r="AT205" s="33"/>
    </row>
    <row r="206" spans="1:46" s="34" customFormat="1">
      <c r="A206" s="83"/>
      <c r="B206" s="84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26"/>
      <c r="T206" s="3"/>
      <c r="U206" s="3"/>
      <c r="V206" s="3"/>
      <c r="W206" s="3"/>
      <c r="X206" s="3"/>
      <c r="Y206" s="3"/>
      <c r="Z206" s="11"/>
      <c r="AA206" s="3"/>
      <c r="AB206" s="3"/>
      <c r="AC206" s="11"/>
      <c r="AD206" s="22"/>
      <c r="AE206" s="33"/>
      <c r="AF206" s="33"/>
      <c r="AG206" s="2"/>
      <c r="AH206" s="82"/>
      <c r="AI206" s="33"/>
      <c r="AJ206" s="85"/>
      <c r="AK206" s="33"/>
      <c r="AN206" s="86"/>
      <c r="AP206" s="85"/>
      <c r="AQ206" s="33"/>
      <c r="AS206" s="85"/>
      <c r="AT206" s="33"/>
    </row>
    <row r="207" spans="1:46" s="34" customFormat="1">
      <c r="A207" s="83"/>
      <c r="B207" s="84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26"/>
      <c r="T207" s="3"/>
      <c r="U207" s="3"/>
      <c r="V207" s="3"/>
      <c r="W207" s="3"/>
      <c r="X207" s="3"/>
      <c r="Y207" s="3"/>
      <c r="Z207" s="11"/>
      <c r="AA207" s="3"/>
      <c r="AB207" s="3"/>
      <c r="AC207" s="11"/>
      <c r="AD207" s="22"/>
      <c r="AE207" s="33"/>
      <c r="AF207" s="33"/>
      <c r="AG207" s="2"/>
      <c r="AH207" s="82"/>
      <c r="AI207" s="33"/>
      <c r="AJ207" s="85"/>
      <c r="AK207" s="33"/>
      <c r="AN207" s="86"/>
      <c r="AP207" s="85"/>
      <c r="AQ207" s="33"/>
      <c r="AS207" s="85"/>
      <c r="AT207" s="33"/>
    </row>
    <row r="208" spans="1:46" s="34" customFormat="1">
      <c r="A208" s="83"/>
      <c r="B208" s="84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26"/>
      <c r="T208" s="3"/>
      <c r="U208" s="3"/>
      <c r="V208" s="3"/>
      <c r="W208" s="3"/>
      <c r="X208" s="3"/>
      <c r="Y208" s="3"/>
      <c r="Z208" s="11"/>
      <c r="AA208" s="3"/>
      <c r="AB208" s="3"/>
      <c r="AC208" s="11"/>
      <c r="AD208" s="22"/>
      <c r="AE208" s="33"/>
      <c r="AF208" s="33"/>
      <c r="AG208" s="2"/>
      <c r="AH208" s="82"/>
      <c r="AI208" s="33"/>
      <c r="AJ208" s="85"/>
      <c r="AK208" s="33"/>
      <c r="AN208" s="86"/>
      <c r="AP208" s="85"/>
      <c r="AQ208" s="33"/>
      <c r="AS208" s="85"/>
      <c r="AT208" s="33"/>
    </row>
    <row r="209" spans="1:46" s="34" customFormat="1">
      <c r="A209" s="83"/>
      <c r="B209" s="84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26"/>
      <c r="T209" s="3"/>
      <c r="U209" s="3"/>
      <c r="V209" s="3"/>
      <c r="W209" s="3"/>
      <c r="X209" s="3"/>
      <c r="Y209" s="3"/>
      <c r="Z209" s="11"/>
      <c r="AA209" s="3"/>
      <c r="AB209" s="3"/>
      <c r="AC209" s="11"/>
      <c r="AD209" s="22"/>
      <c r="AE209" s="33"/>
      <c r="AF209" s="33"/>
      <c r="AG209" s="2"/>
      <c r="AH209" s="82"/>
      <c r="AI209" s="33"/>
      <c r="AJ209" s="85"/>
      <c r="AK209" s="33"/>
      <c r="AN209" s="86"/>
      <c r="AP209" s="85"/>
      <c r="AQ209" s="33"/>
      <c r="AS209" s="85"/>
      <c r="AT209" s="33"/>
    </row>
    <row r="210" spans="1:46" s="34" customFormat="1">
      <c r="A210" s="83"/>
      <c r="B210" s="84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26"/>
      <c r="T210" s="3"/>
      <c r="U210" s="3"/>
      <c r="V210" s="3"/>
      <c r="W210" s="3"/>
      <c r="X210" s="3"/>
      <c r="Y210" s="3"/>
      <c r="Z210" s="11"/>
      <c r="AA210" s="3"/>
      <c r="AB210" s="3"/>
      <c r="AC210" s="11"/>
      <c r="AD210" s="22"/>
      <c r="AE210" s="33"/>
      <c r="AF210" s="33"/>
      <c r="AG210" s="2"/>
      <c r="AH210" s="82"/>
      <c r="AI210" s="33"/>
      <c r="AJ210" s="85"/>
      <c r="AK210" s="33"/>
      <c r="AN210" s="86"/>
      <c r="AP210" s="85"/>
      <c r="AQ210" s="33"/>
      <c r="AS210" s="85"/>
      <c r="AT210" s="33"/>
    </row>
    <row r="211" spans="1:46" s="34" customFormat="1">
      <c r="A211" s="83"/>
      <c r="B211" s="84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26"/>
      <c r="T211" s="3"/>
      <c r="U211" s="3"/>
      <c r="V211" s="3"/>
      <c r="W211" s="3"/>
      <c r="X211" s="3"/>
      <c r="Y211" s="3"/>
      <c r="Z211" s="11"/>
      <c r="AA211" s="3"/>
      <c r="AB211" s="3"/>
      <c r="AC211" s="11"/>
      <c r="AD211" s="22"/>
      <c r="AE211" s="33"/>
      <c r="AF211" s="33"/>
      <c r="AG211" s="2"/>
      <c r="AH211" s="82"/>
      <c r="AI211" s="33"/>
      <c r="AJ211" s="85"/>
      <c r="AK211" s="33"/>
      <c r="AN211" s="86"/>
      <c r="AP211" s="85"/>
      <c r="AQ211" s="33"/>
      <c r="AS211" s="85"/>
      <c r="AT211" s="33"/>
    </row>
    <row r="212" spans="1:46" s="34" customFormat="1">
      <c r="A212" s="83"/>
      <c r="B212" s="84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26"/>
      <c r="T212" s="3"/>
      <c r="U212" s="3"/>
      <c r="V212" s="3"/>
      <c r="W212" s="3"/>
      <c r="X212" s="3"/>
      <c r="Y212" s="3"/>
      <c r="Z212" s="11"/>
      <c r="AA212" s="3"/>
      <c r="AB212" s="3"/>
      <c r="AC212" s="11"/>
      <c r="AD212" s="22"/>
      <c r="AE212" s="33"/>
      <c r="AF212" s="33"/>
      <c r="AG212" s="2"/>
      <c r="AH212" s="82"/>
      <c r="AI212" s="33"/>
      <c r="AJ212" s="85"/>
      <c r="AK212" s="33"/>
      <c r="AN212" s="86"/>
      <c r="AP212" s="85"/>
      <c r="AQ212" s="33"/>
      <c r="AS212" s="85"/>
      <c r="AT212" s="33"/>
    </row>
    <row r="213" spans="1:46" s="34" customFormat="1">
      <c r="A213" s="83"/>
      <c r="B213" s="84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26"/>
      <c r="T213" s="3"/>
      <c r="U213" s="3"/>
      <c r="V213" s="3"/>
      <c r="W213" s="3"/>
      <c r="X213" s="3"/>
      <c r="Y213" s="3"/>
      <c r="Z213" s="11"/>
      <c r="AA213" s="3"/>
      <c r="AB213" s="3"/>
      <c r="AC213" s="11"/>
      <c r="AD213" s="22"/>
      <c r="AE213" s="33"/>
      <c r="AF213" s="33"/>
      <c r="AG213" s="2"/>
      <c r="AH213" s="82"/>
      <c r="AI213" s="33"/>
      <c r="AJ213" s="85"/>
      <c r="AK213" s="33"/>
      <c r="AN213" s="86"/>
      <c r="AP213" s="85"/>
      <c r="AQ213" s="33"/>
      <c r="AS213" s="85"/>
      <c r="AT213" s="33"/>
    </row>
    <row r="214" spans="1:46" s="34" customFormat="1">
      <c r="A214" s="83"/>
      <c r="B214" s="84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26"/>
      <c r="T214" s="3"/>
      <c r="U214" s="3"/>
      <c r="V214" s="3"/>
      <c r="W214" s="3"/>
      <c r="X214" s="3"/>
      <c r="Y214" s="3"/>
      <c r="Z214" s="11"/>
      <c r="AA214" s="3"/>
      <c r="AB214" s="3"/>
      <c r="AC214" s="11"/>
      <c r="AD214" s="22"/>
      <c r="AE214" s="33"/>
      <c r="AF214" s="33"/>
      <c r="AG214" s="2"/>
      <c r="AH214" s="82"/>
      <c r="AI214" s="33"/>
      <c r="AJ214" s="85"/>
      <c r="AK214" s="33"/>
      <c r="AN214" s="86"/>
      <c r="AP214" s="85"/>
      <c r="AQ214" s="33"/>
      <c r="AS214" s="85"/>
      <c r="AT214" s="33"/>
    </row>
    <row r="215" spans="1:46" s="34" customFormat="1">
      <c r="A215" s="83"/>
      <c r="B215" s="84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26"/>
      <c r="T215" s="3"/>
      <c r="U215" s="3"/>
      <c r="V215" s="3"/>
      <c r="W215" s="3"/>
      <c r="X215" s="3"/>
      <c r="Y215" s="3"/>
      <c r="Z215" s="11"/>
      <c r="AA215" s="3"/>
      <c r="AB215" s="3"/>
      <c r="AC215" s="11"/>
      <c r="AD215" s="22"/>
      <c r="AE215" s="33"/>
      <c r="AF215" s="33"/>
      <c r="AG215" s="2"/>
      <c r="AH215" s="82"/>
      <c r="AI215" s="33"/>
      <c r="AJ215" s="85"/>
      <c r="AK215" s="33"/>
      <c r="AN215" s="86"/>
      <c r="AP215" s="85"/>
      <c r="AQ215" s="33"/>
      <c r="AS215" s="85"/>
      <c r="AT215" s="33"/>
    </row>
    <row r="216" spans="1:46" s="34" customFormat="1">
      <c r="A216" s="83"/>
      <c r="B216" s="84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26"/>
      <c r="T216" s="3"/>
      <c r="U216" s="3"/>
      <c r="V216" s="3"/>
      <c r="W216" s="3"/>
      <c r="X216" s="3"/>
      <c r="Y216" s="3"/>
      <c r="Z216" s="11"/>
      <c r="AA216" s="3"/>
      <c r="AB216" s="3"/>
      <c r="AC216" s="11"/>
      <c r="AD216" s="22"/>
      <c r="AE216" s="33"/>
      <c r="AF216" s="33"/>
      <c r="AG216" s="2"/>
      <c r="AH216" s="82"/>
      <c r="AI216" s="33"/>
      <c r="AJ216" s="85"/>
      <c r="AK216" s="33"/>
      <c r="AN216" s="86"/>
      <c r="AP216" s="85"/>
      <c r="AQ216" s="33"/>
      <c r="AS216" s="85"/>
      <c r="AT216" s="33"/>
    </row>
    <row r="217" spans="1:46" s="34" customFormat="1">
      <c r="A217" s="83"/>
      <c r="B217" s="84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26"/>
      <c r="T217" s="3"/>
      <c r="U217" s="3"/>
      <c r="V217" s="3"/>
      <c r="W217" s="3"/>
      <c r="X217" s="3"/>
      <c r="Y217" s="3"/>
      <c r="Z217" s="11"/>
      <c r="AA217" s="3"/>
      <c r="AB217" s="3"/>
      <c r="AC217" s="11"/>
      <c r="AD217" s="22"/>
      <c r="AE217" s="33"/>
      <c r="AF217" s="33"/>
      <c r="AG217" s="2"/>
      <c r="AH217" s="82"/>
      <c r="AI217" s="33"/>
      <c r="AJ217" s="85"/>
      <c r="AK217" s="33"/>
      <c r="AN217" s="86"/>
      <c r="AP217" s="85"/>
      <c r="AQ217" s="33"/>
      <c r="AS217" s="85"/>
      <c r="AT217" s="33"/>
    </row>
    <row r="218" spans="1:46" s="34" customFormat="1">
      <c r="A218" s="83"/>
      <c r="B218" s="84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26"/>
      <c r="T218" s="3"/>
      <c r="U218" s="3"/>
      <c r="V218" s="3"/>
      <c r="W218" s="3"/>
      <c r="X218" s="3"/>
      <c r="Y218" s="3"/>
      <c r="Z218" s="11"/>
      <c r="AA218" s="3"/>
      <c r="AB218" s="3"/>
      <c r="AC218" s="11"/>
      <c r="AD218" s="22"/>
      <c r="AE218" s="33"/>
      <c r="AF218" s="33"/>
      <c r="AG218" s="2"/>
      <c r="AH218" s="82"/>
      <c r="AI218" s="33"/>
      <c r="AJ218" s="85"/>
      <c r="AK218" s="33"/>
      <c r="AN218" s="86"/>
      <c r="AP218" s="85"/>
      <c r="AQ218" s="33"/>
      <c r="AS218" s="85"/>
      <c r="AT218" s="33"/>
    </row>
    <row r="219" spans="1:46" s="34" customFormat="1">
      <c r="A219" s="83"/>
      <c r="B219" s="84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26"/>
      <c r="T219" s="3"/>
      <c r="U219" s="3"/>
      <c r="V219" s="3"/>
      <c r="W219" s="3"/>
      <c r="X219" s="3"/>
      <c r="Y219" s="3"/>
      <c r="Z219" s="11"/>
      <c r="AA219" s="3"/>
      <c r="AB219" s="3"/>
      <c r="AC219" s="11"/>
      <c r="AD219" s="22"/>
      <c r="AE219" s="33"/>
      <c r="AF219" s="33"/>
      <c r="AG219" s="2"/>
      <c r="AH219" s="82"/>
      <c r="AI219" s="33"/>
      <c r="AJ219" s="85"/>
      <c r="AK219" s="33"/>
      <c r="AN219" s="86"/>
      <c r="AP219" s="85"/>
      <c r="AQ219" s="33"/>
      <c r="AS219" s="85"/>
      <c r="AT219" s="33"/>
    </row>
    <row r="220" spans="1:46" s="34" customFormat="1">
      <c r="A220" s="83"/>
      <c r="B220" s="84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26"/>
      <c r="T220" s="3"/>
      <c r="U220" s="3"/>
      <c r="V220" s="3"/>
      <c r="W220" s="3"/>
      <c r="X220" s="3"/>
      <c r="Y220" s="3"/>
      <c r="Z220" s="11"/>
      <c r="AA220" s="3"/>
      <c r="AB220" s="3"/>
      <c r="AC220" s="11"/>
      <c r="AD220" s="22"/>
      <c r="AE220" s="33"/>
      <c r="AF220" s="33"/>
      <c r="AG220" s="2"/>
      <c r="AH220" s="82"/>
      <c r="AI220" s="33"/>
      <c r="AJ220" s="85"/>
      <c r="AK220" s="33"/>
      <c r="AN220" s="86"/>
      <c r="AP220" s="85"/>
      <c r="AQ220" s="33"/>
      <c r="AS220" s="85"/>
      <c r="AT220" s="33"/>
    </row>
    <row r="221" spans="1:46" s="34" customFormat="1">
      <c r="A221" s="83"/>
      <c r="B221" s="84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26"/>
      <c r="T221" s="3"/>
      <c r="U221" s="3"/>
      <c r="V221" s="3"/>
      <c r="W221" s="3"/>
      <c r="X221" s="3"/>
      <c r="Y221" s="3"/>
      <c r="Z221" s="11"/>
      <c r="AA221" s="3"/>
      <c r="AB221" s="3"/>
      <c r="AC221" s="11"/>
      <c r="AD221" s="22"/>
      <c r="AE221" s="33"/>
      <c r="AF221" s="33"/>
      <c r="AG221" s="2"/>
      <c r="AH221" s="82"/>
      <c r="AI221" s="33"/>
      <c r="AJ221" s="85"/>
      <c r="AK221" s="33"/>
      <c r="AN221" s="86"/>
      <c r="AP221" s="85"/>
      <c r="AQ221" s="33"/>
      <c r="AS221" s="85"/>
      <c r="AT221" s="33"/>
    </row>
    <row r="222" spans="1:46" s="34" customFormat="1">
      <c r="A222" s="83"/>
      <c r="B222" s="84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26"/>
      <c r="T222" s="3"/>
      <c r="U222" s="3"/>
      <c r="V222" s="3"/>
      <c r="W222" s="3"/>
      <c r="X222" s="3"/>
      <c r="Y222" s="3"/>
      <c r="Z222" s="11"/>
      <c r="AA222" s="3"/>
      <c r="AB222" s="3"/>
      <c r="AC222" s="11"/>
      <c r="AD222" s="22"/>
      <c r="AE222" s="33"/>
      <c r="AF222" s="33"/>
      <c r="AG222" s="2"/>
      <c r="AH222" s="82"/>
      <c r="AI222" s="33"/>
      <c r="AJ222" s="85"/>
      <c r="AK222" s="33"/>
      <c r="AN222" s="86"/>
      <c r="AP222" s="85"/>
      <c r="AQ222" s="33"/>
      <c r="AS222" s="85"/>
      <c r="AT222" s="33"/>
    </row>
    <row r="223" spans="1:46" s="34" customFormat="1">
      <c r="A223" s="83"/>
      <c r="B223" s="84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26"/>
      <c r="T223" s="3"/>
      <c r="U223" s="3"/>
      <c r="V223" s="3"/>
      <c r="W223" s="3"/>
      <c r="X223" s="3"/>
      <c r="Y223" s="3"/>
      <c r="Z223" s="11"/>
      <c r="AA223" s="3"/>
      <c r="AB223" s="3"/>
      <c r="AC223" s="11"/>
      <c r="AD223" s="22"/>
      <c r="AE223" s="33"/>
      <c r="AF223" s="33"/>
      <c r="AG223" s="2"/>
      <c r="AH223" s="82"/>
      <c r="AI223" s="33"/>
      <c r="AJ223" s="85"/>
      <c r="AK223" s="33"/>
      <c r="AN223" s="86"/>
      <c r="AP223" s="85"/>
      <c r="AQ223" s="33"/>
      <c r="AS223" s="85"/>
      <c r="AT223" s="33"/>
    </row>
    <row r="224" spans="1:46" s="34" customFormat="1">
      <c r="A224" s="83"/>
      <c r="B224" s="84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26"/>
      <c r="T224" s="3"/>
      <c r="U224" s="3"/>
      <c r="V224" s="3"/>
      <c r="W224" s="3"/>
      <c r="X224" s="3"/>
      <c r="Y224" s="3"/>
      <c r="Z224" s="11"/>
      <c r="AA224" s="3"/>
      <c r="AB224" s="3"/>
      <c r="AC224" s="11"/>
      <c r="AD224" s="22"/>
      <c r="AE224" s="33"/>
      <c r="AF224" s="33"/>
      <c r="AG224" s="2"/>
      <c r="AH224" s="82"/>
      <c r="AI224" s="33"/>
      <c r="AJ224" s="85"/>
      <c r="AK224" s="33"/>
      <c r="AN224" s="86"/>
      <c r="AP224" s="85"/>
      <c r="AQ224" s="33"/>
      <c r="AS224" s="85"/>
      <c r="AT224" s="33"/>
    </row>
    <row r="225" spans="1:46" s="34" customFormat="1">
      <c r="A225" s="83"/>
      <c r="B225" s="84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26"/>
      <c r="T225" s="3"/>
      <c r="U225" s="3"/>
      <c r="V225" s="3"/>
      <c r="W225" s="3"/>
      <c r="X225" s="3"/>
      <c r="Y225" s="3"/>
      <c r="Z225" s="11"/>
      <c r="AA225" s="3"/>
      <c r="AB225" s="3"/>
      <c r="AC225" s="11"/>
      <c r="AD225" s="22"/>
      <c r="AE225" s="33"/>
      <c r="AF225" s="33"/>
      <c r="AG225" s="2"/>
      <c r="AH225" s="82"/>
      <c r="AI225" s="33"/>
      <c r="AJ225" s="85"/>
      <c r="AK225" s="33"/>
      <c r="AN225" s="86"/>
      <c r="AP225" s="85"/>
      <c r="AQ225" s="33"/>
      <c r="AS225" s="85"/>
      <c r="AT225" s="33"/>
    </row>
    <row r="226" spans="1:46" s="34" customFormat="1">
      <c r="A226" s="83"/>
      <c r="B226" s="84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26"/>
      <c r="T226" s="3"/>
      <c r="U226" s="3"/>
      <c r="V226" s="3"/>
      <c r="W226" s="3"/>
      <c r="X226" s="3"/>
      <c r="Y226" s="3"/>
      <c r="Z226" s="11"/>
      <c r="AA226" s="3"/>
      <c r="AB226" s="3"/>
      <c r="AC226" s="11"/>
      <c r="AD226" s="22"/>
      <c r="AE226" s="33"/>
      <c r="AF226" s="33"/>
      <c r="AG226" s="2"/>
      <c r="AH226" s="82"/>
      <c r="AI226" s="33"/>
      <c r="AJ226" s="85"/>
      <c r="AK226" s="33"/>
      <c r="AN226" s="86"/>
      <c r="AP226" s="85"/>
      <c r="AQ226" s="33"/>
      <c r="AS226" s="85"/>
      <c r="AT226" s="33"/>
    </row>
    <row r="227" spans="1:46" s="34" customFormat="1">
      <c r="A227" s="83"/>
      <c r="B227" s="84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26"/>
      <c r="T227" s="3"/>
      <c r="U227" s="3"/>
      <c r="V227" s="3"/>
      <c r="W227" s="3"/>
      <c r="X227" s="3"/>
      <c r="Y227" s="3"/>
      <c r="Z227" s="11"/>
      <c r="AA227" s="3"/>
      <c r="AB227" s="3"/>
      <c r="AC227" s="11"/>
      <c r="AD227" s="22"/>
      <c r="AE227" s="33"/>
      <c r="AF227" s="33"/>
      <c r="AG227" s="2"/>
      <c r="AH227" s="82"/>
      <c r="AI227" s="33"/>
      <c r="AJ227" s="85"/>
      <c r="AK227" s="33"/>
      <c r="AN227" s="86"/>
      <c r="AP227" s="85"/>
      <c r="AQ227" s="33"/>
      <c r="AS227" s="85"/>
      <c r="AT227" s="33"/>
    </row>
    <row r="228" spans="1:46" s="34" customFormat="1">
      <c r="A228" s="83"/>
      <c r="B228" s="84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26"/>
      <c r="T228" s="3"/>
      <c r="U228" s="3"/>
      <c r="V228" s="3"/>
      <c r="W228" s="3"/>
      <c r="X228" s="3"/>
      <c r="Y228" s="3"/>
      <c r="Z228" s="11"/>
      <c r="AA228" s="3"/>
      <c r="AB228" s="3"/>
      <c r="AC228" s="11"/>
      <c r="AD228" s="22"/>
      <c r="AE228" s="33"/>
      <c r="AF228" s="33"/>
      <c r="AG228" s="2"/>
      <c r="AH228" s="82"/>
      <c r="AI228" s="33"/>
      <c r="AJ228" s="85"/>
      <c r="AK228" s="33"/>
      <c r="AN228" s="86"/>
      <c r="AP228" s="85"/>
      <c r="AQ228" s="33"/>
      <c r="AS228" s="85"/>
      <c r="AT228" s="33"/>
    </row>
    <row r="229" spans="1:46" s="34" customFormat="1">
      <c r="A229" s="83"/>
      <c r="B229" s="84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26"/>
      <c r="T229" s="3"/>
      <c r="U229" s="3"/>
      <c r="V229" s="3"/>
      <c r="W229" s="3"/>
      <c r="X229" s="3"/>
      <c r="Y229" s="3"/>
      <c r="Z229" s="11"/>
      <c r="AA229" s="3"/>
      <c r="AB229" s="3"/>
      <c r="AC229" s="11"/>
      <c r="AD229" s="22"/>
      <c r="AE229" s="33"/>
      <c r="AF229" s="33"/>
      <c r="AG229" s="2"/>
      <c r="AH229" s="82"/>
      <c r="AI229" s="33"/>
      <c r="AJ229" s="85"/>
      <c r="AK229" s="33"/>
      <c r="AN229" s="86"/>
      <c r="AP229" s="85"/>
      <c r="AQ229" s="33"/>
      <c r="AS229" s="85"/>
      <c r="AT229" s="33"/>
    </row>
    <row r="230" spans="1:46" s="34" customFormat="1">
      <c r="A230" s="83"/>
      <c r="B230" s="84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26"/>
      <c r="T230" s="3"/>
      <c r="U230" s="3"/>
      <c r="V230" s="3"/>
      <c r="W230" s="3"/>
      <c r="X230" s="3"/>
      <c r="Y230" s="3"/>
      <c r="Z230" s="11"/>
      <c r="AA230" s="3"/>
      <c r="AB230" s="3"/>
      <c r="AC230" s="11"/>
      <c r="AD230" s="22"/>
      <c r="AE230" s="33"/>
      <c r="AF230" s="33"/>
      <c r="AG230" s="2"/>
      <c r="AH230" s="82"/>
      <c r="AI230" s="33"/>
      <c r="AJ230" s="85"/>
      <c r="AK230" s="33"/>
      <c r="AN230" s="86"/>
      <c r="AP230" s="85"/>
      <c r="AQ230" s="33"/>
      <c r="AS230" s="85"/>
      <c r="AT230" s="33"/>
    </row>
    <row r="231" spans="1:46" s="34" customFormat="1">
      <c r="A231" s="83"/>
      <c r="B231" s="84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26"/>
      <c r="T231" s="3"/>
      <c r="U231" s="3"/>
      <c r="V231" s="3"/>
      <c r="W231" s="3"/>
      <c r="X231" s="3"/>
      <c r="Y231" s="3"/>
      <c r="Z231" s="11"/>
      <c r="AA231" s="3"/>
      <c r="AB231" s="3"/>
      <c r="AC231" s="11"/>
      <c r="AD231" s="22"/>
      <c r="AE231" s="33"/>
      <c r="AF231" s="33"/>
      <c r="AG231" s="2"/>
      <c r="AH231" s="82"/>
      <c r="AI231" s="33"/>
      <c r="AJ231" s="85"/>
      <c r="AK231" s="33"/>
      <c r="AN231" s="86"/>
      <c r="AP231" s="85"/>
      <c r="AQ231" s="33"/>
      <c r="AS231" s="85"/>
      <c r="AT231" s="33"/>
    </row>
    <row r="232" spans="1:46" s="34" customFormat="1">
      <c r="A232" s="83"/>
      <c r="B232" s="84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26"/>
      <c r="T232" s="3"/>
      <c r="U232" s="3"/>
      <c r="V232" s="3"/>
      <c r="W232" s="3"/>
      <c r="X232" s="3"/>
      <c r="Y232" s="3"/>
      <c r="Z232" s="11"/>
      <c r="AA232" s="3"/>
      <c r="AB232" s="3"/>
      <c r="AC232" s="11"/>
      <c r="AD232" s="22"/>
      <c r="AE232" s="33"/>
      <c r="AF232" s="33"/>
      <c r="AG232" s="2"/>
      <c r="AH232" s="82"/>
      <c r="AI232" s="33"/>
      <c r="AJ232" s="85"/>
      <c r="AK232" s="33"/>
      <c r="AN232" s="86"/>
      <c r="AP232" s="85"/>
      <c r="AQ232" s="33"/>
      <c r="AS232" s="85"/>
      <c r="AT232" s="33"/>
    </row>
    <row r="233" spans="1:46" s="34" customFormat="1">
      <c r="A233" s="83"/>
      <c r="B233" s="84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26"/>
      <c r="T233" s="3"/>
      <c r="U233" s="3"/>
      <c r="V233" s="3"/>
      <c r="W233" s="3"/>
      <c r="X233" s="3"/>
      <c r="Y233" s="3"/>
      <c r="Z233" s="11"/>
      <c r="AA233" s="3"/>
      <c r="AB233" s="3"/>
      <c r="AC233" s="11"/>
      <c r="AD233" s="22"/>
      <c r="AE233" s="33"/>
      <c r="AF233" s="33"/>
      <c r="AG233" s="2"/>
      <c r="AH233" s="82"/>
      <c r="AI233" s="33"/>
      <c r="AJ233" s="85"/>
      <c r="AK233" s="33"/>
      <c r="AN233" s="86"/>
      <c r="AP233" s="85"/>
      <c r="AQ233" s="33"/>
      <c r="AS233" s="85"/>
      <c r="AT233" s="33"/>
    </row>
    <row r="234" spans="1:46" s="34" customFormat="1">
      <c r="A234" s="83"/>
      <c r="B234" s="84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26"/>
      <c r="T234" s="3"/>
      <c r="U234" s="3"/>
      <c r="V234" s="3"/>
      <c r="W234" s="3"/>
      <c r="X234" s="3"/>
      <c r="Y234" s="3"/>
      <c r="Z234" s="11"/>
      <c r="AA234" s="3"/>
      <c r="AB234" s="3"/>
      <c r="AC234" s="11"/>
      <c r="AD234" s="22"/>
      <c r="AE234" s="33"/>
      <c r="AF234" s="33"/>
      <c r="AG234" s="2"/>
      <c r="AH234" s="82"/>
      <c r="AI234" s="33"/>
      <c r="AJ234" s="85"/>
      <c r="AK234" s="33"/>
      <c r="AN234" s="86"/>
      <c r="AP234" s="85"/>
      <c r="AQ234" s="33"/>
      <c r="AS234" s="85"/>
      <c r="AT234" s="33"/>
    </row>
    <row r="235" spans="1:46" s="34" customFormat="1">
      <c r="A235" s="83"/>
      <c r="B235" s="84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26"/>
      <c r="T235" s="3"/>
      <c r="U235" s="3"/>
      <c r="V235" s="3"/>
      <c r="W235" s="3"/>
      <c r="X235" s="3"/>
      <c r="Y235" s="3"/>
      <c r="Z235" s="11"/>
      <c r="AA235" s="3"/>
      <c r="AB235" s="3"/>
      <c r="AC235" s="11"/>
      <c r="AD235" s="22"/>
      <c r="AE235" s="33"/>
      <c r="AF235" s="33"/>
      <c r="AG235" s="2"/>
      <c r="AH235" s="82"/>
      <c r="AI235" s="33"/>
      <c r="AJ235" s="85"/>
      <c r="AK235" s="33"/>
      <c r="AN235" s="86"/>
      <c r="AP235" s="85"/>
      <c r="AQ235" s="33"/>
      <c r="AS235" s="85"/>
      <c r="AT235" s="33"/>
    </row>
    <row r="236" spans="1:46" s="34" customFormat="1">
      <c r="A236" s="83"/>
      <c r="B236" s="84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26"/>
      <c r="T236" s="3"/>
      <c r="U236" s="3"/>
      <c r="V236" s="3"/>
      <c r="W236" s="3"/>
      <c r="X236" s="3"/>
      <c r="Y236" s="3"/>
      <c r="Z236" s="11"/>
      <c r="AA236" s="3"/>
      <c r="AB236" s="3"/>
      <c r="AC236" s="11"/>
      <c r="AD236" s="22"/>
      <c r="AE236" s="33"/>
      <c r="AF236" s="33"/>
      <c r="AG236" s="2"/>
      <c r="AH236" s="82"/>
      <c r="AI236" s="33"/>
      <c r="AJ236" s="85"/>
      <c r="AK236" s="33"/>
      <c r="AN236" s="86"/>
      <c r="AP236" s="85"/>
      <c r="AQ236" s="33"/>
      <c r="AS236" s="85"/>
      <c r="AT236" s="33"/>
    </row>
    <row r="237" spans="1:46" s="34" customFormat="1">
      <c r="A237" s="83"/>
      <c r="B237" s="84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26"/>
      <c r="T237" s="3"/>
      <c r="U237" s="3"/>
      <c r="V237" s="3"/>
      <c r="W237" s="3"/>
      <c r="X237" s="3"/>
      <c r="Y237" s="3"/>
      <c r="Z237" s="11"/>
      <c r="AA237" s="3"/>
      <c r="AB237" s="3"/>
      <c r="AC237" s="11"/>
      <c r="AD237" s="22"/>
      <c r="AE237" s="33"/>
      <c r="AF237" s="33"/>
      <c r="AG237" s="2"/>
      <c r="AH237" s="82"/>
      <c r="AI237" s="33"/>
      <c r="AJ237" s="85"/>
      <c r="AK237" s="33"/>
      <c r="AN237" s="86"/>
      <c r="AP237" s="85"/>
      <c r="AQ237" s="33"/>
      <c r="AS237" s="85"/>
      <c r="AT237" s="33"/>
    </row>
    <row r="238" spans="1:46" s="34" customFormat="1">
      <c r="A238" s="83"/>
      <c r="B238" s="84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26"/>
      <c r="T238" s="3"/>
      <c r="U238" s="3"/>
      <c r="V238" s="3"/>
      <c r="W238" s="3"/>
      <c r="X238" s="3"/>
      <c r="Y238" s="3"/>
      <c r="Z238" s="11"/>
      <c r="AA238" s="3"/>
      <c r="AB238" s="3"/>
      <c r="AC238" s="11"/>
      <c r="AD238" s="22"/>
      <c r="AE238" s="33"/>
      <c r="AF238" s="33"/>
      <c r="AG238" s="2"/>
      <c r="AH238" s="82"/>
      <c r="AI238" s="33"/>
      <c r="AJ238" s="85"/>
      <c r="AK238" s="33"/>
      <c r="AN238" s="86"/>
      <c r="AP238" s="85"/>
      <c r="AQ238" s="33"/>
      <c r="AS238" s="85"/>
      <c r="AT238" s="33"/>
    </row>
    <row r="239" spans="1:46" s="34" customFormat="1">
      <c r="A239" s="83"/>
      <c r="B239" s="84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26"/>
      <c r="T239" s="3"/>
      <c r="U239" s="3"/>
      <c r="V239" s="3"/>
      <c r="W239" s="3"/>
      <c r="X239" s="3"/>
      <c r="Y239" s="3"/>
      <c r="Z239" s="11"/>
      <c r="AA239" s="3"/>
      <c r="AB239" s="3"/>
      <c r="AC239" s="11"/>
      <c r="AD239" s="22"/>
      <c r="AE239" s="33"/>
      <c r="AF239" s="33"/>
      <c r="AG239" s="2"/>
      <c r="AH239" s="82"/>
      <c r="AI239" s="33"/>
      <c r="AJ239" s="85"/>
      <c r="AK239" s="33"/>
      <c r="AN239" s="86"/>
      <c r="AP239" s="85"/>
      <c r="AQ239" s="33"/>
      <c r="AS239" s="85"/>
      <c r="AT239" s="33"/>
    </row>
    <row r="240" spans="1:46" s="34" customFormat="1">
      <c r="A240" s="83"/>
      <c r="B240" s="84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26"/>
      <c r="T240" s="3"/>
      <c r="U240" s="3"/>
      <c r="V240" s="3"/>
      <c r="W240" s="3"/>
      <c r="X240" s="3"/>
      <c r="Y240" s="3"/>
      <c r="Z240" s="11"/>
      <c r="AA240" s="3"/>
      <c r="AB240" s="3"/>
      <c r="AC240" s="11"/>
      <c r="AD240" s="22"/>
      <c r="AE240" s="33"/>
      <c r="AF240" s="33"/>
      <c r="AG240" s="2"/>
      <c r="AH240" s="82"/>
      <c r="AI240" s="33"/>
      <c r="AJ240" s="85"/>
      <c r="AK240" s="33"/>
      <c r="AN240" s="86"/>
      <c r="AP240" s="85"/>
      <c r="AQ240" s="33"/>
      <c r="AS240" s="85"/>
      <c r="AT240" s="33"/>
    </row>
    <row r="241" spans="1:46" s="34" customFormat="1">
      <c r="A241" s="83"/>
      <c r="B241" s="84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26"/>
      <c r="T241" s="3"/>
      <c r="U241" s="3"/>
      <c r="V241" s="3"/>
      <c r="W241" s="3"/>
      <c r="X241" s="3"/>
      <c r="Y241" s="3"/>
      <c r="Z241" s="11"/>
      <c r="AA241" s="3"/>
      <c r="AB241" s="3"/>
      <c r="AC241" s="11"/>
      <c r="AD241" s="22"/>
      <c r="AE241" s="33"/>
      <c r="AF241" s="33"/>
      <c r="AG241" s="2"/>
      <c r="AH241" s="82"/>
      <c r="AI241" s="33"/>
      <c r="AJ241" s="85"/>
      <c r="AK241" s="33"/>
      <c r="AN241" s="86"/>
      <c r="AP241" s="85"/>
      <c r="AQ241" s="33"/>
      <c r="AS241" s="85"/>
      <c r="AT241" s="33"/>
    </row>
    <row r="242" spans="1:46" s="34" customFormat="1">
      <c r="A242" s="83"/>
      <c r="B242" s="84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26"/>
      <c r="T242" s="3"/>
      <c r="U242" s="3"/>
      <c r="V242" s="3"/>
      <c r="W242" s="3"/>
      <c r="X242" s="3"/>
      <c r="Y242" s="3"/>
      <c r="Z242" s="11"/>
      <c r="AA242" s="3"/>
      <c r="AB242" s="3"/>
      <c r="AC242" s="11"/>
      <c r="AD242" s="22"/>
      <c r="AE242" s="33"/>
      <c r="AF242" s="33"/>
      <c r="AG242" s="2"/>
      <c r="AH242" s="82"/>
      <c r="AI242" s="33"/>
      <c r="AJ242" s="85"/>
      <c r="AK242" s="33"/>
      <c r="AN242" s="86"/>
      <c r="AP242" s="85"/>
      <c r="AQ242" s="33"/>
      <c r="AS242" s="85"/>
      <c r="AT242" s="33"/>
    </row>
    <row r="243" spans="1:46" s="34" customFormat="1">
      <c r="A243" s="83"/>
      <c r="B243" s="84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26"/>
      <c r="T243" s="3"/>
      <c r="U243" s="3"/>
      <c r="V243" s="3"/>
      <c r="W243" s="3"/>
      <c r="X243" s="3"/>
      <c r="Y243" s="3"/>
      <c r="Z243" s="11"/>
      <c r="AA243" s="3"/>
      <c r="AB243" s="3"/>
      <c r="AC243" s="11"/>
      <c r="AD243" s="22"/>
      <c r="AE243" s="33"/>
      <c r="AF243" s="33"/>
      <c r="AG243" s="2"/>
      <c r="AH243" s="82"/>
      <c r="AI243" s="33"/>
      <c r="AJ243" s="85"/>
      <c r="AK243" s="33"/>
      <c r="AN243" s="86"/>
      <c r="AP243" s="85"/>
      <c r="AQ243" s="33"/>
      <c r="AS243" s="85"/>
      <c r="AT243" s="33"/>
    </row>
    <row r="244" spans="1:46" s="34" customFormat="1">
      <c r="A244" s="83"/>
      <c r="B244" s="84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26"/>
      <c r="T244" s="3"/>
      <c r="U244" s="3"/>
      <c r="V244" s="3"/>
      <c r="W244" s="3"/>
      <c r="X244" s="3"/>
      <c r="Y244" s="3"/>
      <c r="Z244" s="11"/>
      <c r="AA244" s="3"/>
      <c r="AB244" s="3"/>
      <c r="AC244" s="11"/>
      <c r="AD244" s="22"/>
      <c r="AE244" s="33"/>
      <c r="AF244" s="33"/>
      <c r="AG244" s="2"/>
      <c r="AH244" s="82"/>
      <c r="AI244" s="33"/>
      <c r="AJ244" s="85"/>
      <c r="AK244" s="33"/>
      <c r="AN244" s="86"/>
      <c r="AP244" s="85"/>
      <c r="AQ244" s="33"/>
      <c r="AS244" s="85"/>
      <c r="AT244" s="33"/>
    </row>
    <row r="245" spans="1:46" s="34" customFormat="1">
      <c r="A245" s="83"/>
      <c r="B245" s="84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26"/>
      <c r="T245" s="3"/>
      <c r="U245" s="3"/>
      <c r="V245" s="3"/>
      <c r="W245" s="3"/>
      <c r="X245" s="3"/>
      <c r="Y245" s="3"/>
      <c r="Z245" s="11"/>
      <c r="AA245" s="3"/>
      <c r="AB245" s="3"/>
      <c r="AC245" s="11"/>
      <c r="AD245" s="22"/>
      <c r="AE245" s="33"/>
      <c r="AF245" s="33"/>
      <c r="AG245" s="2"/>
      <c r="AH245" s="82"/>
      <c r="AI245" s="33"/>
      <c r="AJ245" s="85"/>
      <c r="AK245" s="33"/>
      <c r="AN245" s="86"/>
      <c r="AP245" s="85"/>
      <c r="AQ245" s="33"/>
      <c r="AS245" s="85"/>
      <c r="AT245" s="33"/>
    </row>
    <row r="246" spans="1:46" s="34" customFormat="1">
      <c r="A246" s="83"/>
      <c r="B246" s="84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26"/>
      <c r="T246" s="3"/>
      <c r="U246" s="3"/>
      <c r="V246" s="3"/>
      <c r="W246" s="3"/>
      <c r="X246" s="3"/>
      <c r="Y246" s="3"/>
      <c r="Z246" s="11"/>
      <c r="AA246" s="3"/>
      <c r="AB246" s="3"/>
      <c r="AC246" s="11"/>
      <c r="AD246" s="22"/>
      <c r="AE246" s="33"/>
      <c r="AF246" s="33"/>
      <c r="AG246" s="2"/>
      <c r="AH246" s="82"/>
      <c r="AI246" s="33"/>
      <c r="AJ246" s="85"/>
      <c r="AK246" s="33"/>
      <c r="AN246" s="86"/>
      <c r="AP246" s="85"/>
      <c r="AQ246" s="33"/>
      <c r="AS246" s="85"/>
      <c r="AT246" s="33"/>
    </row>
  </sheetData>
  <mergeCells count="14">
    <mergeCell ref="A1:M1"/>
    <mergeCell ref="Z1:Z2"/>
    <mergeCell ref="AE1:AX1"/>
    <mergeCell ref="B2:M2"/>
    <mergeCell ref="D3:M3"/>
    <mergeCell ref="N3:O3"/>
    <mergeCell ref="P3:R3"/>
    <mergeCell ref="S3:V3"/>
    <mergeCell ref="W3:X3"/>
    <mergeCell ref="AE3:AN3"/>
    <mergeCell ref="AO3:AP3"/>
    <mergeCell ref="AQ3:AS3"/>
    <mergeCell ref="AT3:AW3"/>
    <mergeCell ref="AX3:AY3"/>
  </mergeCells>
  <pageMargins left="0.6692913385826772" right="0.19685039370078741" top="0.15748031496062992" bottom="0.15748031496062992" header="0.15748031496062992" footer="0.15748031496062992"/>
  <pageSetup paperSize="8" scale="71" fitToWidth="8" fitToHeight="5" orientation="landscape" horizontalDpi="4294967295" verticalDpi="4294967295" r:id="rId1"/>
  <colBreaks count="3" manualBreakCount="3">
    <brk id="13" max="11" man="1"/>
    <brk id="29" max="1048575" man="1"/>
    <brk id="40" max="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User</cp:lastModifiedBy>
  <cp:lastPrinted>2021-05-25T12:43:36Z</cp:lastPrinted>
  <dcterms:created xsi:type="dcterms:W3CDTF">2015-03-25T10:27:20Z</dcterms:created>
  <dcterms:modified xsi:type="dcterms:W3CDTF">2021-05-25T12:47:07Z</dcterms:modified>
</cp:coreProperties>
</file>